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15" windowHeight="4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6" i="1"/>
  <c r="F56"/>
  <c r="G56"/>
  <c r="H56"/>
  <c r="I56"/>
  <c r="J56"/>
  <c r="K56"/>
  <c r="D56"/>
  <c r="E55"/>
  <c r="F55"/>
  <c r="G55"/>
  <c r="H55"/>
  <c r="I55"/>
  <c r="J55"/>
  <c r="K55"/>
  <c r="D55"/>
  <c r="E71"/>
  <c r="F71"/>
  <c r="G71"/>
  <c r="H71"/>
  <c r="I71"/>
  <c r="J71"/>
  <c r="K71"/>
  <c r="D71"/>
  <c r="E70"/>
  <c r="F70"/>
  <c r="G70"/>
  <c r="H70"/>
  <c r="I70"/>
  <c r="J70"/>
  <c r="K70"/>
  <c r="D70"/>
  <c r="E64"/>
  <c r="F64"/>
  <c r="G64"/>
  <c r="H64"/>
  <c r="I64"/>
  <c r="J64"/>
  <c r="K64"/>
  <c r="D64"/>
  <c r="E63"/>
  <c r="F63"/>
  <c r="G63"/>
  <c r="H63"/>
  <c r="I63"/>
  <c r="J63"/>
  <c r="K63"/>
  <c r="D63"/>
  <c r="E69"/>
  <c r="F69"/>
  <c r="G69"/>
  <c r="H69"/>
  <c r="I69"/>
  <c r="J69"/>
  <c r="K69"/>
  <c r="D69"/>
  <c r="E62"/>
  <c r="F62"/>
  <c r="G62"/>
  <c r="H62"/>
  <c r="I62"/>
  <c r="J62"/>
  <c r="K62"/>
  <c r="D62"/>
  <c r="E54"/>
  <c r="F54"/>
  <c r="G54"/>
  <c r="H54"/>
  <c r="I54"/>
  <c r="J54"/>
  <c r="K54"/>
  <c r="D54"/>
  <c r="F33"/>
  <c r="F34" s="1"/>
  <c r="G33"/>
  <c r="G34" s="1"/>
  <c r="H33"/>
  <c r="H34" s="1"/>
  <c r="I33"/>
  <c r="I34" s="1"/>
  <c r="J33"/>
  <c r="J34" s="1"/>
  <c r="K33"/>
  <c r="K34" s="1"/>
  <c r="L33"/>
  <c r="L34" s="1"/>
  <c r="E33"/>
  <c r="E34" s="1"/>
  <c r="F32"/>
  <c r="G32"/>
  <c r="H32"/>
  <c r="I32"/>
  <c r="J32"/>
  <c r="K32"/>
  <c r="L32"/>
  <c r="E32"/>
  <c r="F25"/>
  <c r="F26" s="1"/>
  <c r="G25"/>
  <c r="G26" s="1"/>
  <c r="H25"/>
  <c r="H26" s="1"/>
  <c r="I25"/>
  <c r="I26" s="1"/>
  <c r="J25"/>
  <c r="J26" s="1"/>
  <c r="K25"/>
  <c r="K26" s="1"/>
  <c r="L25"/>
  <c r="L26" s="1"/>
  <c r="E25"/>
  <c r="E26" s="1"/>
  <c r="F24"/>
  <c r="G24"/>
  <c r="H24"/>
  <c r="I24"/>
  <c r="J24"/>
  <c r="K24"/>
  <c r="L24"/>
  <c r="E24"/>
  <c r="F18"/>
  <c r="F19" s="1"/>
  <c r="G18"/>
  <c r="G19" s="1"/>
  <c r="H18"/>
  <c r="H19" s="1"/>
  <c r="I18"/>
  <c r="I19" s="1"/>
  <c r="J18"/>
  <c r="J19" s="1"/>
  <c r="K18"/>
  <c r="K19" s="1"/>
  <c r="L18"/>
  <c r="L19" s="1"/>
  <c r="E18"/>
  <c r="E19" s="1"/>
  <c r="F17"/>
  <c r="G17"/>
  <c r="H17"/>
  <c r="I17"/>
  <c r="J17"/>
  <c r="K17"/>
  <c r="L17"/>
  <c r="E17"/>
  <c r="F11"/>
  <c r="F12" s="1"/>
  <c r="G11"/>
  <c r="G12" s="1"/>
  <c r="H11"/>
  <c r="H12" s="1"/>
  <c r="I11"/>
  <c r="I12" s="1"/>
  <c r="J11"/>
  <c r="J12" s="1"/>
  <c r="K11"/>
  <c r="K12" s="1"/>
  <c r="L11"/>
  <c r="L12" s="1"/>
  <c r="E11"/>
  <c r="E12" s="1"/>
  <c r="F10"/>
  <c r="G10"/>
  <c r="H10"/>
  <c r="I10"/>
  <c r="J10"/>
  <c r="K10"/>
  <c r="L10"/>
  <c r="E10"/>
  <c r="F42"/>
  <c r="F43" s="1"/>
  <c r="G42"/>
  <c r="G43" s="1"/>
  <c r="H42"/>
  <c r="H43" s="1"/>
  <c r="I42"/>
  <c r="I43" s="1"/>
  <c r="J42"/>
  <c r="J43" s="1"/>
  <c r="K42"/>
  <c r="K43" s="1"/>
  <c r="L42"/>
  <c r="L43" s="1"/>
  <c r="E42"/>
  <c r="E43" s="1"/>
  <c r="F41"/>
  <c r="G41"/>
  <c r="H41"/>
  <c r="I41"/>
  <c r="J41"/>
  <c r="K41"/>
  <c r="L41"/>
  <c r="E41"/>
</calcChain>
</file>

<file path=xl/sharedStrings.xml><?xml version="1.0" encoding="utf-8"?>
<sst xmlns="http://schemas.openxmlformats.org/spreadsheetml/2006/main" count="50" uniqueCount="21">
  <si>
    <t>Shoot length</t>
  </si>
  <si>
    <t>Mean</t>
  </si>
  <si>
    <t>Root F.weight</t>
  </si>
  <si>
    <t xml:space="preserve">Root Length </t>
  </si>
  <si>
    <t>Leaf F.weight</t>
  </si>
  <si>
    <t>T1</t>
  </si>
  <si>
    <t>T2</t>
  </si>
  <si>
    <t>T3</t>
  </si>
  <si>
    <t>T4</t>
  </si>
  <si>
    <t>T5</t>
  </si>
  <si>
    <t>T6</t>
  </si>
  <si>
    <t>T7</t>
  </si>
  <si>
    <t>T8</t>
  </si>
  <si>
    <t>%  essential oilyield</t>
  </si>
  <si>
    <t>St Dev</t>
  </si>
  <si>
    <t>St Error</t>
  </si>
  <si>
    <t>Data for Table 2A</t>
  </si>
  <si>
    <t>Data for Table 3A</t>
  </si>
  <si>
    <t>Nitrogen</t>
  </si>
  <si>
    <t>Phosphorus</t>
  </si>
  <si>
    <t>Potassium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</si>
</sst>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abSelected="1" workbookViewId="0">
      <selection activeCell="N56" sqref="N56"/>
    </sheetView>
  </sheetViews>
  <sheetFormatPr defaultRowHeight="15"/>
  <sheetData>
    <row r="2" spans="3:12">
      <c r="C2" s="1" t="s">
        <v>16</v>
      </c>
    </row>
    <row r="5" spans="3:12">
      <c r="D5" s="1"/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</row>
    <row r="6" spans="3:12">
      <c r="D6" s="5" t="s">
        <v>0</v>
      </c>
      <c r="E6" s="5"/>
      <c r="F6" s="1"/>
      <c r="G6" s="1"/>
      <c r="H6" s="1"/>
      <c r="I6" s="1"/>
      <c r="J6" s="1"/>
      <c r="K6" s="1"/>
      <c r="L6" s="1"/>
    </row>
    <row r="7" spans="3:12">
      <c r="D7" s="1">
        <v>1</v>
      </c>
      <c r="E7" s="1">
        <v>71</v>
      </c>
      <c r="F7" s="1">
        <v>79</v>
      </c>
      <c r="G7" s="1">
        <v>88</v>
      </c>
      <c r="H7" s="1">
        <v>78</v>
      </c>
      <c r="I7" s="1">
        <v>82</v>
      </c>
      <c r="J7" s="1">
        <v>85</v>
      </c>
      <c r="K7" s="1">
        <v>91</v>
      </c>
      <c r="L7" s="1">
        <v>96</v>
      </c>
    </row>
    <row r="8" spans="3:12">
      <c r="D8" s="1">
        <v>2</v>
      </c>
      <c r="E8" s="1">
        <v>70</v>
      </c>
      <c r="F8" s="1">
        <v>76</v>
      </c>
      <c r="G8" s="1">
        <v>86</v>
      </c>
      <c r="H8" s="1">
        <v>80</v>
      </c>
      <c r="I8" s="1">
        <v>81</v>
      </c>
      <c r="J8" s="1">
        <v>86</v>
      </c>
      <c r="K8" s="1">
        <v>92</v>
      </c>
      <c r="L8" s="1">
        <v>95</v>
      </c>
    </row>
    <row r="9" spans="3:12">
      <c r="D9" s="1">
        <v>3</v>
      </c>
      <c r="E9" s="1">
        <v>72</v>
      </c>
      <c r="F9" s="1">
        <v>80</v>
      </c>
      <c r="G9" s="1">
        <v>89</v>
      </c>
      <c r="H9" s="1">
        <v>76</v>
      </c>
      <c r="I9" s="1">
        <v>82</v>
      </c>
      <c r="J9" s="1">
        <v>86</v>
      </c>
      <c r="K9" s="1">
        <v>92</v>
      </c>
      <c r="L9" s="1">
        <v>96</v>
      </c>
    </row>
    <row r="10" spans="3:12">
      <c r="D10" s="1" t="s">
        <v>1</v>
      </c>
      <c r="E10" s="2">
        <f>AVERAGE(E7:E9)</f>
        <v>71</v>
      </c>
      <c r="F10" s="4">
        <f t="shared" ref="F10:L10" si="0">AVERAGE(F7:F9)</f>
        <v>78.333333333333329</v>
      </c>
      <c r="G10" s="4">
        <f t="shared" si="0"/>
        <v>87.666666666666671</v>
      </c>
      <c r="H10" s="4">
        <f t="shared" si="0"/>
        <v>78</v>
      </c>
      <c r="I10" s="4">
        <f t="shared" si="0"/>
        <v>81.666666666666671</v>
      </c>
      <c r="J10" s="4">
        <f t="shared" si="0"/>
        <v>85.666666666666671</v>
      </c>
      <c r="K10" s="4">
        <f t="shared" si="0"/>
        <v>91.666666666666671</v>
      </c>
      <c r="L10" s="4">
        <f t="shared" si="0"/>
        <v>95.666666666666671</v>
      </c>
    </row>
    <row r="11" spans="3:12">
      <c r="D11" s="1" t="s">
        <v>14</v>
      </c>
      <c r="E11" s="2">
        <f>STDEV(E7:E9)</f>
        <v>1</v>
      </c>
      <c r="F11" s="4">
        <f t="shared" ref="F11:L11" si="1">STDEV(F7:F9)</f>
        <v>2.0816659994662783</v>
      </c>
      <c r="G11" s="4">
        <f t="shared" si="1"/>
        <v>1.527525231652145</v>
      </c>
      <c r="H11" s="4">
        <f t="shared" si="1"/>
        <v>2</v>
      </c>
      <c r="I11" s="4">
        <f t="shared" si="1"/>
        <v>0.57735026919015087</v>
      </c>
      <c r="J11" s="4">
        <f t="shared" si="1"/>
        <v>0.57735026919015087</v>
      </c>
      <c r="K11" s="4">
        <f t="shared" si="1"/>
        <v>0.57735026919015087</v>
      </c>
      <c r="L11" s="4">
        <f t="shared" si="1"/>
        <v>0.57735026919015087</v>
      </c>
    </row>
    <row r="12" spans="3:12">
      <c r="D12" s="1" t="s">
        <v>15</v>
      </c>
      <c r="E12" s="2">
        <f>E11/1.732</f>
        <v>0.57736720554272514</v>
      </c>
      <c r="F12" s="4">
        <f t="shared" ref="F12:L12" si="2">F11/1.732</f>
        <v>1.201885680985149</v>
      </c>
      <c r="G12" s="4">
        <f t="shared" si="2"/>
        <v>0.88194297439500291</v>
      </c>
      <c r="H12" s="4">
        <f t="shared" si="2"/>
        <v>1.1547344110854503</v>
      </c>
      <c r="I12" s="4">
        <f t="shared" si="2"/>
        <v>0.33334311154165752</v>
      </c>
      <c r="J12" s="4">
        <f t="shared" si="2"/>
        <v>0.33334311154165752</v>
      </c>
      <c r="K12" s="4">
        <f t="shared" si="2"/>
        <v>0.33334311154165752</v>
      </c>
      <c r="L12" s="4">
        <f t="shared" si="2"/>
        <v>0.33334311154165752</v>
      </c>
    </row>
    <row r="13" spans="3:12">
      <c r="D13" s="5" t="s">
        <v>2</v>
      </c>
      <c r="E13" s="5"/>
      <c r="F13" s="1"/>
      <c r="G13" s="1"/>
      <c r="H13" s="1"/>
      <c r="I13" s="1"/>
      <c r="J13" s="1"/>
      <c r="K13" s="1"/>
      <c r="L13" s="1"/>
    </row>
    <row r="14" spans="3:12">
      <c r="D14" s="1">
        <v>1</v>
      </c>
      <c r="E14" s="1">
        <v>5.5</v>
      </c>
      <c r="F14" s="1">
        <v>6.5</v>
      </c>
      <c r="G14" s="1">
        <v>8.5</v>
      </c>
      <c r="H14" s="1">
        <v>7</v>
      </c>
      <c r="I14" s="1">
        <v>8</v>
      </c>
      <c r="J14" s="1">
        <v>8.5</v>
      </c>
      <c r="K14" s="1">
        <v>9</v>
      </c>
      <c r="L14" s="1">
        <v>9.5</v>
      </c>
    </row>
    <row r="15" spans="3:12">
      <c r="D15" s="1">
        <v>2</v>
      </c>
      <c r="E15" s="1">
        <v>5</v>
      </c>
      <c r="F15" s="1">
        <v>6.5</v>
      </c>
      <c r="G15" s="1">
        <v>8</v>
      </c>
      <c r="H15" s="1">
        <v>7.5</v>
      </c>
      <c r="I15" s="1">
        <v>7</v>
      </c>
      <c r="J15" s="1">
        <v>9</v>
      </c>
      <c r="K15" s="1">
        <v>9.5</v>
      </c>
      <c r="L15" s="1">
        <v>10</v>
      </c>
    </row>
    <row r="16" spans="3:12">
      <c r="D16" s="1">
        <v>3</v>
      </c>
      <c r="E16" s="1">
        <v>5.5</v>
      </c>
      <c r="F16" s="1">
        <v>7</v>
      </c>
      <c r="G16" s="1">
        <v>8.5</v>
      </c>
      <c r="H16" s="1">
        <v>7</v>
      </c>
      <c r="I16" s="1">
        <v>8</v>
      </c>
      <c r="J16" s="1">
        <v>8.5</v>
      </c>
      <c r="K16" s="1">
        <v>9</v>
      </c>
      <c r="L16" s="1">
        <v>9.5</v>
      </c>
    </row>
    <row r="17" spans="4:12">
      <c r="D17" s="1" t="s">
        <v>1</v>
      </c>
      <c r="E17" s="2">
        <f>AVERAGE(E14:E16)</f>
        <v>5.333333333333333</v>
      </c>
      <c r="F17" s="4">
        <f t="shared" ref="F17:L17" si="3">AVERAGE(F14:F16)</f>
        <v>6.666666666666667</v>
      </c>
      <c r="G17" s="4">
        <f t="shared" si="3"/>
        <v>8.3333333333333339</v>
      </c>
      <c r="H17" s="4">
        <f t="shared" si="3"/>
        <v>7.166666666666667</v>
      </c>
      <c r="I17" s="4">
        <f t="shared" si="3"/>
        <v>7.666666666666667</v>
      </c>
      <c r="J17" s="4">
        <f t="shared" si="3"/>
        <v>8.6666666666666661</v>
      </c>
      <c r="K17" s="4">
        <f t="shared" si="3"/>
        <v>9.1666666666666661</v>
      </c>
      <c r="L17" s="4">
        <f t="shared" si="3"/>
        <v>9.6666666666666661</v>
      </c>
    </row>
    <row r="18" spans="4:12">
      <c r="D18" s="3" t="s">
        <v>14</v>
      </c>
      <c r="E18" s="2">
        <f>STDEV(E14:E16)</f>
        <v>0.28867513459481697</v>
      </c>
      <c r="F18" s="4">
        <f t="shared" ref="F18:L18" si="4">STDEV(F14:F16)</f>
        <v>0.28867513459480465</v>
      </c>
      <c r="G18" s="4">
        <f t="shared" si="4"/>
        <v>0.28867513459480465</v>
      </c>
      <c r="H18" s="4">
        <f t="shared" si="4"/>
        <v>0.28867513459480465</v>
      </c>
      <c r="I18" s="4">
        <f t="shared" si="4"/>
        <v>0.57735026918962162</v>
      </c>
      <c r="J18" s="4">
        <f t="shared" si="4"/>
        <v>0.28867513459480465</v>
      </c>
      <c r="K18" s="4">
        <f t="shared" si="4"/>
        <v>0.28867513459480465</v>
      </c>
      <c r="L18" s="4">
        <f t="shared" si="4"/>
        <v>0.2886751345948293</v>
      </c>
    </row>
    <row r="19" spans="4:12">
      <c r="D19" s="3" t="s">
        <v>15</v>
      </c>
      <c r="E19" s="2">
        <f>E18/1.732</f>
        <v>0.16667155577067955</v>
      </c>
      <c r="F19" s="4">
        <f t="shared" ref="F19:L19" si="5">F18/1.732</f>
        <v>0.16667155577067244</v>
      </c>
      <c r="G19" s="4">
        <f t="shared" si="5"/>
        <v>0.16667155577067244</v>
      </c>
      <c r="H19" s="4">
        <f t="shared" si="5"/>
        <v>0.16667155577067244</v>
      </c>
      <c r="I19" s="4">
        <f t="shared" si="5"/>
        <v>0.33334311154135199</v>
      </c>
      <c r="J19" s="4">
        <f t="shared" si="5"/>
        <v>0.16667155577067244</v>
      </c>
      <c r="K19" s="4">
        <f t="shared" si="5"/>
        <v>0.16667155577067244</v>
      </c>
      <c r="L19" s="4">
        <f t="shared" si="5"/>
        <v>0.16667155577068665</v>
      </c>
    </row>
    <row r="20" spans="4:12">
      <c r="D20" s="5" t="s">
        <v>3</v>
      </c>
      <c r="E20" s="5"/>
      <c r="F20" s="1"/>
      <c r="G20" s="1"/>
      <c r="H20" s="1"/>
      <c r="I20" s="1"/>
      <c r="J20" s="1"/>
      <c r="K20" s="1"/>
      <c r="L20" s="1"/>
    </row>
    <row r="21" spans="4:12">
      <c r="D21" s="1">
        <v>1</v>
      </c>
      <c r="E21" s="1">
        <v>10</v>
      </c>
      <c r="F21" s="1">
        <v>12</v>
      </c>
      <c r="G21" s="1">
        <v>14</v>
      </c>
      <c r="H21" s="1">
        <v>13</v>
      </c>
      <c r="I21" s="1">
        <v>13.5</v>
      </c>
      <c r="J21" s="1">
        <v>14</v>
      </c>
      <c r="K21" s="1">
        <v>15</v>
      </c>
      <c r="L21" s="1">
        <v>15.5</v>
      </c>
    </row>
    <row r="22" spans="4:12">
      <c r="D22" s="1">
        <v>2</v>
      </c>
      <c r="E22" s="1">
        <v>9</v>
      </c>
      <c r="F22" s="1">
        <v>12</v>
      </c>
      <c r="G22" s="1">
        <v>13</v>
      </c>
      <c r="H22" s="1">
        <v>13.5</v>
      </c>
      <c r="I22" s="1">
        <v>13</v>
      </c>
      <c r="J22" s="1">
        <v>15</v>
      </c>
      <c r="K22" s="1">
        <v>14</v>
      </c>
      <c r="L22" s="1">
        <v>15</v>
      </c>
    </row>
    <row r="23" spans="4:12">
      <c r="D23" s="1">
        <v>3</v>
      </c>
      <c r="E23" s="1">
        <v>10</v>
      </c>
      <c r="F23" s="1">
        <v>13</v>
      </c>
      <c r="G23" s="1">
        <v>14.5</v>
      </c>
      <c r="H23" s="1">
        <v>13</v>
      </c>
      <c r="I23" s="1">
        <v>13.5</v>
      </c>
      <c r="J23" s="1">
        <v>14</v>
      </c>
      <c r="K23" s="1">
        <v>14.5</v>
      </c>
      <c r="L23" s="1">
        <v>15.5</v>
      </c>
    </row>
    <row r="24" spans="4:12">
      <c r="D24" s="1" t="s">
        <v>1</v>
      </c>
      <c r="E24" s="2">
        <f>AVERAGE(E21:E23)</f>
        <v>9.6666666666666661</v>
      </c>
      <c r="F24" s="4">
        <f t="shared" ref="F24:L24" si="6">AVERAGE(F21:F23)</f>
        <v>12.333333333333334</v>
      </c>
      <c r="G24" s="4">
        <f t="shared" si="6"/>
        <v>13.833333333333334</v>
      </c>
      <c r="H24" s="4">
        <f t="shared" si="6"/>
        <v>13.166666666666666</v>
      </c>
      <c r="I24" s="4">
        <f t="shared" si="6"/>
        <v>13.333333333333334</v>
      </c>
      <c r="J24" s="4">
        <f t="shared" si="6"/>
        <v>14.333333333333334</v>
      </c>
      <c r="K24" s="4">
        <f t="shared" si="6"/>
        <v>14.5</v>
      </c>
      <c r="L24" s="4">
        <f t="shared" si="6"/>
        <v>15.333333333333334</v>
      </c>
    </row>
    <row r="25" spans="4:12">
      <c r="D25" s="3" t="s">
        <v>14</v>
      </c>
      <c r="E25" s="2">
        <f>STDEV(E21:E23)</f>
        <v>0.57735026918963395</v>
      </c>
      <c r="F25" s="4">
        <f t="shared" ref="F25:L25" si="7">STDEV(F21:F23)</f>
        <v>0.57735026918963395</v>
      </c>
      <c r="G25" s="4">
        <f t="shared" si="7"/>
        <v>0.76376261582596094</v>
      </c>
      <c r="H25" s="4">
        <f t="shared" si="7"/>
        <v>0.28867513459478006</v>
      </c>
      <c r="I25" s="4">
        <f t="shared" si="7"/>
        <v>0.28867513459478006</v>
      </c>
      <c r="J25" s="4">
        <f t="shared" si="7"/>
        <v>0.5773502691896093</v>
      </c>
      <c r="K25" s="4">
        <f t="shared" si="7"/>
        <v>0.5</v>
      </c>
      <c r="L25" s="4">
        <f t="shared" si="7"/>
        <v>0.28867513459478006</v>
      </c>
    </row>
    <row r="26" spans="4:12">
      <c r="D26" s="3" t="s">
        <v>15</v>
      </c>
      <c r="E26" s="2">
        <f>E25/1.732</f>
        <v>0.33334311154135909</v>
      </c>
      <c r="F26" s="4">
        <f t="shared" ref="F26:L26" si="8">F25/1.732</f>
        <v>0.33334311154135909</v>
      </c>
      <c r="G26" s="4">
        <f t="shared" si="8"/>
        <v>0.44097148719743706</v>
      </c>
      <c r="H26" s="4">
        <f t="shared" si="8"/>
        <v>0.16667155577065823</v>
      </c>
      <c r="I26" s="4">
        <f t="shared" si="8"/>
        <v>0.16667155577065823</v>
      </c>
      <c r="J26" s="4">
        <f t="shared" si="8"/>
        <v>0.33334311154134488</v>
      </c>
      <c r="K26" s="4">
        <f t="shared" si="8"/>
        <v>0.28868360277136257</v>
      </c>
      <c r="L26" s="4">
        <f t="shared" si="8"/>
        <v>0.16667155577065823</v>
      </c>
    </row>
    <row r="28" spans="4:12">
      <c r="D28" s="5" t="s">
        <v>4</v>
      </c>
      <c r="E28" s="5"/>
      <c r="F28" s="1"/>
      <c r="G28" s="1"/>
      <c r="H28" s="1"/>
      <c r="I28" s="1"/>
      <c r="J28" s="1"/>
      <c r="K28" s="1"/>
      <c r="L28" s="1"/>
    </row>
    <row r="29" spans="4:12">
      <c r="D29" s="1">
        <v>1</v>
      </c>
      <c r="E29" s="1">
        <v>158</v>
      </c>
      <c r="F29" s="1">
        <v>175</v>
      </c>
      <c r="G29" s="1">
        <v>184</v>
      </c>
      <c r="H29" s="1">
        <v>180</v>
      </c>
      <c r="I29" s="1">
        <v>185</v>
      </c>
      <c r="J29" s="1">
        <v>196.5</v>
      </c>
      <c r="K29" s="1">
        <v>201</v>
      </c>
      <c r="L29" s="1">
        <v>210</v>
      </c>
    </row>
    <row r="30" spans="4:12">
      <c r="D30" s="1">
        <v>2</v>
      </c>
      <c r="E30" s="1">
        <v>163.5</v>
      </c>
      <c r="F30" s="1">
        <v>178</v>
      </c>
      <c r="G30" s="1">
        <v>186</v>
      </c>
      <c r="H30" s="1">
        <v>182</v>
      </c>
      <c r="I30" s="1">
        <v>188</v>
      </c>
      <c r="J30" s="1">
        <v>197</v>
      </c>
      <c r="K30" s="1">
        <v>205</v>
      </c>
      <c r="L30" s="1">
        <v>209</v>
      </c>
    </row>
    <row r="31" spans="4:12">
      <c r="D31" s="1">
        <v>3</v>
      </c>
      <c r="E31" s="1">
        <v>161</v>
      </c>
      <c r="F31" s="1">
        <v>182</v>
      </c>
      <c r="G31" s="1">
        <v>187.5</v>
      </c>
      <c r="H31" s="1">
        <v>182.5</v>
      </c>
      <c r="I31" s="1">
        <v>188.5</v>
      </c>
      <c r="J31" s="1">
        <v>196</v>
      </c>
      <c r="K31" s="1">
        <v>204.5</v>
      </c>
      <c r="L31" s="1">
        <v>211</v>
      </c>
    </row>
    <row r="32" spans="4:12">
      <c r="D32" s="1" t="s">
        <v>1</v>
      </c>
      <c r="E32" s="2">
        <f>AVERAGE(E29:E31)</f>
        <v>160.83333333333334</v>
      </c>
      <c r="F32" s="4">
        <f t="shared" ref="F32:L32" si="9">AVERAGE(F29:F31)</f>
        <v>178.33333333333334</v>
      </c>
      <c r="G32" s="4">
        <f t="shared" si="9"/>
        <v>185.83333333333334</v>
      </c>
      <c r="H32" s="4">
        <f t="shared" si="9"/>
        <v>181.5</v>
      </c>
      <c r="I32" s="4">
        <f t="shared" si="9"/>
        <v>187.16666666666666</v>
      </c>
      <c r="J32" s="4">
        <f t="shared" si="9"/>
        <v>196.5</v>
      </c>
      <c r="K32" s="4">
        <f t="shared" si="9"/>
        <v>203.5</v>
      </c>
      <c r="L32" s="4">
        <f t="shared" si="9"/>
        <v>210</v>
      </c>
    </row>
    <row r="33" spans="1:12">
      <c r="D33" s="3" t="s">
        <v>14</v>
      </c>
      <c r="E33">
        <f>STDEV(E29:E31)</f>
        <v>2.7537852736434916</v>
      </c>
      <c r="F33" s="3">
        <f t="shared" ref="F33:L33" si="10">STDEV(F29:F31)</f>
        <v>3.5118845842845916</v>
      </c>
      <c r="G33" s="3">
        <f t="shared" si="10"/>
        <v>1.7559422921428138</v>
      </c>
      <c r="H33" s="3">
        <f t="shared" si="10"/>
        <v>1.3228756555322954</v>
      </c>
      <c r="I33" s="3">
        <f t="shared" si="10"/>
        <v>1.8929694486007318</v>
      </c>
      <c r="J33" s="3">
        <f t="shared" si="10"/>
        <v>0.5</v>
      </c>
      <c r="K33" s="3">
        <f t="shared" si="10"/>
        <v>2.179449471770337</v>
      </c>
      <c r="L33" s="3">
        <f t="shared" si="10"/>
        <v>1</v>
      </c>
    </row>
    <row r="34" spans="1:12">
      <c r="D34" s="3" t="s">
        <v>15</v>
      </c>
      <c r="E34">
        <f>E33/1.732</f>
        <v>1.5899453081082515</v>
      </c>
      <c r="F34" s="3">
        <f t="shared" ref="F34:L34" si="11">F33/1.732</f>
        <v>2.0276469886169699</v>
      </c>
      <c r="G34" s="3">
        <f t="shared" si="11"/>
        <v>1.013823494308784</v>
      </c>
      <c r="H34" s="3">
        <f t="shared" si="11"/>
        <v>0.76378502051518204</v>
      </c>
      <c r="I34" s="3">
        <f t="shared" si="11"/>
        <v>1.0929384807163578</v>
      </c>
      <c r="J34" s="3">
        <f t="shared" si="11"/>
        <v>0.28868360277136257</v>
      </c>
      <c r="K34" s="3">
        <f t="shared" si="11"/>
        <v>1.2583426511376079</v>
      </c>
      <c r="L34" s="3">
        <f t="shared" si="11"/>
        <v>0.57736720554272514</v>
      </c>
    </row>
    <row r="37" spans="1:12">
      <c r="D37" s="5" t="s">
        <v>13</v>
      </c>
      <c r="E37" s="5"/>
      <c r="F37" s="1"/>
      <c r="G37" s="1"/>
      <c r="H37" s="1"/>
      <c r="I37" s="1"/>
      <c r="J37" s="1"/>
      <c r="K37" s="1"/>
      <c r="L37" s="1"/>
    </row>
    <row r="38" spans="1:12">
      <c r="D38" s="1">
        <v>1</v>
      </c>
      <c r="E38" s="3">
        <v>0.55000000000000004</v>
      </c>
      <c r="F38" s="3">
        <v>0.6</v>
      </c>
      <c r="G38" s="3">
        <v>0.67</v>
      </c>
      <c r="H38" s="3">
        <v>0.6</v>
      </c>
      <c r="I38" s="3">
        <v>0.65</v>
      </c>
      <c r="J38" s="3">
        <v>0.71</v>
      </c>
      <c r="K38" s="3">
        <v>0.77</v>
      </c>
      <c r="L38" s="3">
        <v>0.78</v>
      </c>
    </row>
    <row r="39" spans="1:12">
      <c r="D39" s="1">
        <v>2</v>
      </c>
      <c r="E39" s="3">
        <v>0.57999999999999996</v>
      </c>
      <c r="F39" s="3">
        <v>0.61</v>
      </c>
      <c r="G39" s="3">
        <v>0.66</v>
      </c>
      <c r="H39" s="3">
        <v>0.61</v>
      </c>
      <c r="I39" s="3">
        <v>0.67</v>
      </c>
      <c r="J39" s="3">
        <v>0.72</v>
      </c>
      <c r="K39" s="3">
        <v>0.78</v>
      </c>
      <c r="L39" s="3">
        <v>0.78</v>
      </c>
    </row>
    <row r="40" spans="1:12">
      <c r="A40" s="1"/>
      <c r="B40" s="1"/>
      <c r="C40" s="1"/>
      <c r="D40" s="1">
        <v>3</v>
      </c>
      <c r="E40" s="3">
        <v>0.56000000000000005</v>
      </c>
      <c r="F40" s="3">
        <v>0.63</v>
      </c>
      <c r="G40" s="3">
        <v>0.67</v>
      </c>
      <c r="H40" s="3">
        <v>0.6</v>
      </c>
      <c r="I40" s="3">
        <v>0.68</v>
      </c>
      <c r="J40" s="3">
        <v>0.7</v>
      </c>
      <c r="K40" s="3">
        <v>0.77</v>
      </c>
      <c r="L40" s="3">
        <v>0.77</v>
      </c>
    </row>
    <row r="41" spans="1:12">
      <c r="A41" s="1"/>
      <c r="B41" s="1"/>
      <c r="C41" s="1"/>
      <c r="D41" s="3" t="s">
        <v>1</v>
      </c>
      <c r="E41" s="3">
        <f>AVERAGE(E38:E40)</f>
        <v>0.56333333333333335</v>
      </c>
      <c r="F41" s="3">
        <f t="shared" ref="F41:L41" si="12">AVERAGE(F38:F40)</f>
        <v>0.61333333333333329</v>
      </c>
      <c r="G41" s="3">
        <f t="shared" si="12"/>
        <v>0.66666666666666663</v>
      </c>
      <c r="H41" s="3">
        <f t="shared" si="12"/>
        <v>0.60333333333333339</v>
      </c>
      <c r="I41" s="3">
        <f t="shared" si="12"/>
        <v>0.66666666666666663</v>
      </c>
      <c r="J41" s="3">
        <f t="shared" si="12"/>
        <v>0.71</v>
      </c>
      <c r="K41" s="3">
        <f t="shared" si="12"/>
        <v>0.77333333333333343</v>
      </c>
      <c r="L41" s="3">
        <f t="shared" si="12"/>
        <v>0.77666666666666673</v>
      </c>
    </row>
    <row r="42" spans="1:12">
      <c r="A42" s="1"/>
      <c r="B42" s="1"/>
      <c r="C42" s="1"/>
      <c r="D42" s="3" t="s">
        <v>14</v>
      </c>
      <c r="E42" s="3">
        <f>STDEV(E38:E40)</f>
        <v>1.527525231651942E-2</v>
      </c>
      <c r="F42" s="3">
        <f t="shared" ref="F42:L42" si="13">STDEV(F38:F40)</f>
        <v>1.527525231651948E-2</v>
      </c>
      <c r="G42" s="3">
        <f t="shared" si="13"/>
        <v>5.7735026918962632E-3</v>
      </c>
      <c r="H42" s="3">
        <f t="shared" si="13"/>
        <v>5.7735026918962632E-3</v>
      </c>
      <c r="I42" s="3">
        <f t="shared" si="13"/>
        <v>1.527525231651948E-2</v>
      </c>
      <c r="J42" s="3">
        <f t="shared" si="13"/>
        <v>1.0000000000000009E-2</v>
      </c>
      <c r="K42" s="3">
        <f t="shared" si="13"/>
        <v>5.7735026918962632E-3</v>
      </c>
      <c r="L42" s="3">
        <f t="shared" si="13"/>
        <v>5.7735026918962623E-3</v>
      </c>
    </row>
    <row r="43" spans="1:12">
      <c r="D43" s="3" t="s">
        <v>15</v>
      </c>
      <c r="E43" s="1">
        <f>E42/1.732</f>
        <v>8.8194297439488575E-3</v>
      </c>
      <c r="F43" s="3">
        <f t="shared" ref="F43:L43" si="14">F42/1.732</f>
        <v>8.8194297439488922E-3</v>
      </c>
      <c r="G43" s="3">
        <f t="shared" si="14"/>
        <v>3.3334311154135468E-3</v>
      </c>
      <c r="H43" s="3">
        <f t="shared" si="14"/>
        <v>3.3334311154135468E-3</v>
      </c>
      <c r="I43" s="3">
        <f t="shared" si="14"/>
        <v>8.8194297439488922E-3</v>
      </c>
      <c r="J43" s="3">
        <f t="shared" si="14"/>
        <v>5.7736720554272571E-3</v>
      </c>
      <c r="K43" s="3">
        <f t="shared" si="14"/>
        <v>3.3334311154135468E-3</v>
      </c>
      <c r="L43" s="3">
        <f t="shared" si="14"/>
        <v>3.3334311154135463E-3</v>
      </c>
    </row>
    <row r="48" spans="1:12">
      <c r="D48" s="1" t="s">
        <v>17</v>
      </c>
    </row>
    <row r="50" spans="2:11">
      <c r="B50" s="5" t="s">
        <v>18</v>
      </c>
      <c r="D50" s="3" t="s">
        <v>5</v>
      </c>
      <c r="E50" s="3" t="s">
        <v>6</v>
      </c>
      <c r="F50" s="3" t="s">
        <v>7</v>
      </c>
      <c r="G50" s="3" t="s">
        <v>8</v>
      </c>
      <c r="H50" s="3" t="s">
        <v>9</v>
      </c>
      <c r="I50" s="3" t="s">
        <v>10</v>
      </c>
      <c r="J50" s="3" t="s">
        <v>11</v>
      </c>
      <c r="K50" s="3" t="s">
        <v>12</v>
      </c>
    </row>
    <row r="51" spans="2:11">
      <c r="C51">
        <v>1</v>
      </c>
      <c r="D51">
        <v>1.7</v>
      </c>
      <c r="E51">
        <v>2.9</v>
      </c>
      <c r="F51">
        <v>2.6</v>
      </c>
      <c r="G51">
        <v>2.2999999999999998</v>
      </c>
      <c r="H51">
        <v>2.2000000000000002</v>
      </c>
      <c r="I51">
        <v>2.1</v>
      </c>
      <c r="J51">
        <v>2.1</v>
      </c>
      <c r="K51">
        <v>3</v>
      </c>
    </row>
    <row r="52" spans="2:11">
      <c r="C52">
        <v>2</v>
      </c>
      <c r="D52">
        <v>1.7</v>
      </c>
      <c r="E52">
        <v>2.8</v>
      </c>
      <c r="F52">
        <v>2.65</v>
      </c>
      <c r="G52">
        <v>2.2999999999999998</v>
      </c>
      <c r="H52">
        <v>2.1</v>
      </c>
      <c r="I52">
        <v>2.1</v>
      </c>
      <c r="J52">
        <v>2.14</v>
      </c>
      <c r="K52">
        <v>2.9</v>
      </c>
    </row>
    <row r="53" spans="2:11">
      <c r="C53">
        <v>3</v>
      </c>
      <c r="D53">
        <v>1.6</v>
      </c>
      <c r="E53">
        <v>2.8</v>
      </c>
      <c r="F53">
        <v>2.6</v>
      </c>
      <c r="G53">
        <v>2.2000000000000002</v>
      </c>
      <c r="H53">
        <v>2.1</v>
      </c>
      <c r="I53">
        <v>2</v>
      </c>
      <c r="J53">
        <v>2.1</v>
      </c>
      <c r="K53">
        <v>2.9</v>
      </c>
    </row>
    <row r="54" spans="2:11">
      <c r="C54" s="3" t="s">
        <v>1</v>
      </c>
      <c r="D54">
        <f>AVERAGE(D51:D53)</f>
        <v>1.6666666666666667</v>
      </c>
      <c r="E54" s="3">
        <f t="shared" ref="E54:K54" si="15">AVERAGE(E51:E53)</f>
        <v>2.8333333333333335</v>
      </c>
      <c r="F54" s="3">
        <f t="shared" si="15"/>
        <v>2.6166666666666667</v>
      </c>
      <c r="G54" s="3">
        <f t="shared" si="15"/>
        <v>2.2666666666666666</v>
      </c>
      <c r="H54" s="3">
        <f t="shared" si="15"/>
        <v>2.1333333333333333</v>
      </c>
      <c r="I54" s="3">
        <f t="shared" si="15"/>
        <v>2.0666666666666669</v>
      </c>
      <c r="J54" s="3">
        <f t="shared" si="15"/>
        <v>2.1133333333333333</v>
      </c>
      <c r="K54" s="3">
        <f t="shared" si="15"/>
        <v>2.9333333333333336</v>
      </c>
    </row>
    <row r="55" spans="2:11">
      <c r="C55" s="3" t="s">
        <v>14</v>
      </c>
      <c r="D55">
        <f>STDEV(D51:D53)</f>
        <v>5.7735026918959396E-2</v>
      </c>
      <c r="E55" s="3">
        <f t="shared" ref="E55:K55" si="16">STDEV(E51:E53)</f>
        <v>5.7735026918967092E-2</v>
      </c>
      <c r="F55" s="3">
        <f t="shared" si="16"/>
        <v>2.8867513459481187E-2</v>
      </c>
      <c r="G55" s="3">
        <f t="shared" si="16"/>
        <v>5.7735026918959396E-2</v>
      </c>
      <c r="H55" s="3">
        <f t="shared" si="16"/>
        <v>5.7735026918951708E-2</v>
      </c>
      <c r="I55" s="3">
        <f t="shared" si="16"/>
        <v>5.7735026918959396E-2</v>
      </c>
      <c r="J55" s="3">
        <f t="shared" si="16"/>
        <v>2.3094010767585049E-2</v>
      </c>
      <c r="K55" s="3">
        <f t="shared" si="16"/>
        <v>5.7735026918951708E-2</v>
      </c>
    </row>
    <row r="56" spans="2:11">
      <c r="C56" s="3" t="s">
        <v>15</v>
      </c>
      <c r="D56">
        <f>D55/1.732</f>
        <v>3.33343111541336E-2</v>
      </c>
      <c r="E56" s="3">
        <f t="shared" ref="E56:K56" si="17">E55/1.732</f>
        <v>3.3334311154138041E-2</v>
      </c>
      <c r="F56" s="3">
        <f t="shared" si="17"/>
        <v>1.666715557706766E-2</v>
      </c>
      <c r="G56" s="3">
        <f t="shared" si="17"/>
        <v>3.33343111541336E-2</v>
      </c>
      <c r="H56" s="3">
        <f t="shared" si="17"/>
        <v>3.3334311154129159E-2</v>
      </c>
      <c r="I56" s="3">
        <f t="shared" si="17"/>
        <v>3.33343111541336E-2</v>
      </c>
      <c r="J56" s="3">
        <f t="shared" si="17"/>
        <v>1.3333724461654185E-2</v>
      </c>
      <c r="K56" s="3">
        <f t="shared" si="17"/>
        <v>3.3334311154129159E-2</v>
      </c>
    </row>
    <row r="59" spans="2:11">
      <c r="B59" s="5" t="s">
        <v>19</v>
      </c>
      <c r="C59" s="3">
        <v>1</v>
      </c>
      <c r="D59">
        <v>0.32</v>
      </c>
      <c r="E59">
        <v>0.28000000000000003</v>
      </c>
      <c r="F59">
        <v>0.36</v>
      </c>
      <c r="G59">
        <v>0.3</v>
      </c>
      <c r="H59">
        <v>0.25</v>
      </c>
      <c r="I59">
        <v>0.33</v>
      </c>
      <c r="J59">
        <v>0.42</v>
      </c>
      <c r="K59">
        <v>0.43</v>
      </c>
    </row>
    <row r="60" spans="2:11">
      <c r="C60" s="3">
        <v>2</v>
      </c>
      <c r="D60">
        <v>0.33</v>
      </c>
      <c r="E60">
        <v>0.28000000000000003</v>
      </c>
      <c r="F60">
        <v>0.36</v>
      </c>
      <c r="G60">
        <v>0.31</v>
      </c>
      <c r="H60">
        <v>0.25</v>
      </c>
      <c r="I60">
        <v>0.34</v>
      </c>
      <c r="J60">
        <v>0.41</v>
      </c>
      <c r="K60">
        <v>0.45</v>
      </c>
    </row>
    <row r="61" spans="2:11">
      <c r="C61" s="3">
        <v>3</v>
      </c>
      <c r="D61">
        <v>0.31</v>
      </c>
      <c r="E61">
        <v>0.27</v>
      </c>
      <c r="F61">
        <v>0.37</v>
      </c>
      <c r="G61">
        <v>0.31</v>
      </c>
      <c r="H61">
        <v>0.25</v>
      </c>
      <c r="I61">
        <v>0.33</v>
      </c>
      <c r="J61">
        <v>0.41</v>
      </c>
      <c r="K61">
        <v>0.44</v>
      </c>
    </row>
    <row r="62" spans="2:11">
      <c r="C62" s="3" t="s">
        <v>1</v>
      </c>
      <c r="D62">
        <f>AVERAGE(D59:D61)</f>
        <v>0.32</v>
      </c>
      <c r="E62" s="3">
        <f t="shared" ref="E62:K62" si="18">AVERAGE(E59:E61)</f>
        <v>0.27666666666666667</v>
      </c>
      <c r="F62" s="3">
        <f t="shared" si="18"/>
        <v>0.36333333333333329</v>
      </c>
      <c r="G62" s="3">
        <f t="shared" si="18"/>
        <v>0.30666666666666664</v>
      </c>
      <c r="H62" s="3">
        <f t="shared" si="18"/>
        <v>0.25</v>
      </c>
      <c r="I62" s="3">
        <f t="shared" si="18"/>
        <v>0.33333333333333331</v>
      </c>
      <c r="J62" s="3">
        <f t="shared" si="18"/>
        <v>0.41333333333333333</v>
      </c>
      <c r="K62" s="3">
        <f t="shared" si="18"/>
        <v>0.44</v>
      </c>
    </row>
    <row r="63" spans="2:11">
      <c r="C63" s="3" t="s">
        <v>14</v>
      </c>
      <c r="D63">
        <f>STDEV(D59:D61)</f>
        <v>1.0000000000000009E-2</v>
      </c>
      <c r="E63" s="3">
        <f t="shared" ref="E63:K63" si="19">STDEV(E59:E61)</f>
        <v>5.7735026918962623E-3</v>
      </c>
      <c r="F63" s="3">
        <f t="shared" si="19"/>
        <v>5.7735026918962623E-3</v>
      </c>
      <c r="G63" s="3">
        <f t="shared" si="19"/>
        <v>5.7735026918962623E-3</v>
      </c>
      <c r="H63" s="3">
        <f t="shared" si="19"/>
        <v>0</v>
      </c>
      <c r="I63" s="3">
        <f t="shared" si="19"/>
        <v>5.7735026918962623E-3</v>
      </c>
      <c r="J63" s="3">
        <f t="shared" si="19"/>
        <v>5.7735026918962623E-3</v>
      </c>
      <c r="K63" s="3">
        <f t="shared" si="19"/>
        <v>1.0000000000000009E-2</v>
      </c>
    </row>
    <row r="64" spans="2:11">
      <c r="C64" s="3" t="s">
        <v>15</v>
      </c>
      <c r="D64">
        <f>D63/1.732</f>
        <v>5.7736720554272571E-3</v>
      </c>
      <c r="E64" s="3">
        <f t="shared" ref="E64:K64" si="20">E63/1.732</f>
        <v>3.3334311154135463E-3</v>
      </c>
      <c r="F64" s="3">
        <f t="shared" si="20"/>
        <v>3.3334311154135463E-3</v>
      </c>
      <c r="G64" s="3">
        <f t="shared" si="20"/>
        <v>3.3334311154135463E-3</v>
      </c>
      <c r="H64" s="3">
        <f t="shared" si="20"/>
        <v>0</v>
      </c>
      <c r="I64" s="3">
        <f t="shared" si="20"/>
        <v>3.3334311154135463E-3</v>
      </c>
      <c r="J64" s="3">
        <f t="shared" si="20"/>
        <v>3.3334311154135463E-3</v>
      </c>
      <c r="K64" s="3">
        <f t="shared" si="20"/>
        <v>5.7736720554272571E-3</v>
      </c>
    </row>
    <row r="66" spans="2:11">
      <c r="B66" s="5" t="s">
        <v>20</v>
      </c>
      <c r="C66" s="3">
        <v>1</v>
      </c>
      <c r="D66">
        <v>2.27</v>
      </c>
      <c r="E66">
        <v>2.2000000000000002</v>
      </c>
      <c r="F66">
        <v>1.62</v>
      </c>
      <c r="G66">
        <v>1.92</v>
      </c>
      <c r="H66">
        <v>1.9</v>
      </c>
      <c r="I66">
        <v>2.1</v>
      </c>
      <c r="J66">
        <v>2.36</v>
      </c>
      <c r="K66">
        <v>2.4</v>
      </c>
    </row>
    <row r="67" spans="2:11">
      <c r="C67" s="3">
        <v>2</v>
      </c>
      <c r="D67">
        <v>2.2799999999999998</v>
      </c>
      <c r="E67">
        <v>2.4</v>
      </c>
      <c r="F67">
        <v>1.63</v>
      </c>
      <c r="G67">
        <v>1.9</v>
      </c>
      <c r="H67">
        <v>1.8</v>
      </c>
      <c r="I67">
        <v>2.15</v>
      </c>
      <c r="J67">
        <v>2.25</v>
      </c>
      <c r="K67">
        <v>2.2999999999999998</v>
      </c>
    </row>
    <row r="68" spans="2:11">
      <c r="C68" s="3">
        <v>3</v>
      </c>
      <c r="D68">
        <v>2.27</v>
      </c>
      <c r="E68">
        <v>2.2999999999999998</v>
      </c>
      <c r="F68">
        <v>1.61</v>
      </c>
      <c r="G68">
        <v>1.96</v>
      </c>
      <c r="H68">
        <v>1.85</v>
      </c>
      <c r="I68">
        <v>2</v>
      </c>
      <c r="J68">
        <v>2.1</v>
      </c>
      <c r="K68">
        <v>2.2999999999999998</v>
      </c>
    </row>
    <row r="69" spans="2:11">
      <c r="C69" s="3" t="s">
        <v>1</v>
      </c>
      <c r="D69">
        <f>AVERAGE(D66:D68)</f>
        <v>2.2733333333333334</v>
      </c>
      <c r="E69" s="3">
        <f t="shared" ref="E69:K69" si="21">AVERAGE(E66:E68)</f>
        <v>2.2999999999999998</v>
      </c>
      <c r="F69" s="3">
        <f t="shared" si="21"/>
        <v>1.62</v>
      </c>
      <c r="G69" s="3">
        <f t="shared" si="21"/>
        <v>1.9266666666666665</v>
      </c>
      <c r="H69" s="3">
        <f t="shared" si="21"/>
        <v>1.8500000000000003</v>
      </c>
      <c r="I69" s="3">
        <f t="shared" si="21"/>
        <v>2.0833333333333335</v>
      </c>
      <c r="J69" s="3">
        <f t="shared" si="21"/>
        <v>2.2366666666666664</v>
      </c>
      <c r="K69" s="3">
        <f t="shared" si="21"/>
        <v>2.333333333333333</v>
      </c>
    </row>
    <row r="70" spans="2:11">
      <c r="C70" s="3" t="s">
        <v>14</v>
      </c>
      <c r="D70">
        <f>STDEV(D66:D68)</f>
        <v>5.7735026918961348E-3</v>
      </c>
      <c r="E70" s="3">
        <f t="shared" ref="E70:K70" si="22">STDEV(E66:E68)</f>
        <v>0.10000000000000782</v>
      </c>
      <c r="F70" s="3">
        <f t="shared" si="22"/>
        <v>9.9999999999998979E-3</v>
      </c>
      <c r="G70" s="3">
        <f t="shared" si="22"/>
        <v>3.0550504633038961E-2</v>
      </c>
      <c r="H70" s="3">
        <f t="shared" si="22"/>
        <v>4.9999999999986146E-2</v>
      </c>
      <c r="I70" s="3">
        <f t="shared" si="22"/>
        <v>7.637626158259167E-2</v>
      </c>
      <c r="J70" s="3">
        <f t="shared" si="22"/>
        <v>0.1305118130030182</v>
      </c>
      <c r="K70" s="3">
        <f t="shared" si="22"/>
        <v>5.7735026918967092E-2</v>
      </c>
    </row>
    <row r="71" spans="2:11">
      <c r="C71" s="3" t="s">
        <v>15</v>
      </c>
      <c r="D71">
        <f>D70/1.732</f>
        <v>3.3334311154134726E-3</v>
      </c>
      <c r="E71" s="3">
        <f t="shared" ref="E71:K71" si="23">E70/1.732</f>
        <v>5.7736720554277032E-2</v>
      </c>
      <c r="F71" s="3">
        <f t="shared" si="23"/>
        <v>5.7736720554271929E-3</v>
      </c>
      <c r="G71" s="3">
        <f t="shared" si="23"/>
        <v>1.7638859487897784E-2</v>
      </c>
      <c r="H71" s="3">
        <f t="shared" si="23"/>
        <v>2.886836027712826E-2</v>
      </c>
      <c r="I71" s="3">
        <f t="shared" si="23"/>
        <v>4.4097148719741151E-2</v>
      </c>
      <c r="J71" s="3">
        <f t="shared" si="23"/>
        <v>7.5353240763867319E-2</v>
      </c>
      <c r="K71" s="3">
        <f t="shared" si="23"/>
        <v>3.3334311154138041E-2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Shilpi</dc:creator>
  <cp:lastModifiedBy>Shilpi</cp:lastModifiedBy>
  <dcterms:created xsi:type="dcterms:W3CDTF">2014-06-30T10:08:22Z</dcterms:created>
  <dcterms:modified xsi:type="dcterms:W3CDTF">2014-06-30T11:07:32Z</dcterms:modified>
</cp:coreProperties>
</file>