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文件\小论文_氧化铜影响因素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<sst xmlns="http://schemas.openxmlformats.org/spreadsheetml/2006/main" count="49" uniqueCount="30">
  <si>
    <t>Numb.</t>
    <phoneticPr fontId="1" type="noConversion"/>
  </si>
  <si>
    <t>wt-%</t>
  </si>
  <si>
    <t>Al-wt-%</t>
    <phoneticPr fontId="1" type="noConversion"/>
  </si>
  <si>
    <t>MnO2-wt-%</t>
    <phoneticPr fontId="1" type="noConversion"/>
  </si>
  <si>
    <t>CuO-wt-%</t>
    <phoneticPr fontId="1" type="noConversion"/>
  </si>
  <si>
    <t/>
  </si>
  <si>
    <t>T</t>
  </si>
  <si>
    <t>Mn</t>
  </si>
  <si>
    <t>FM</t>
  </si>
  <si>
    <t>Conc.</t>
  </si>
  <si>
    <t>deltaH</t>
  </si>
  <si>
    <t>K</t>
  </si>
  <si>
    <t>g</t>
  </si>
  <si>
    <t>Log(K)</t>
  </si>
  <si>
    <t>2Al + 1.5MnO2 = Al2O3 + 1.5Mn</t>
  </si>
  <si>
    <t>Al</t>
  </si>
  <si>
    <t>deltaG</t>
  </si>
  <si>
    <t>deltaS</t>
  </si>
  <si>
    <t>Formula</t>
  </si>
  <si>
    <t>Volume</t>
  </si>
  <si>
    <t>l or ml</t>
  </si>
  <si>
    <t>ml</t>
  </si>
  <si>
    <t>mol</t>
  </si>
  <si>
    <t>Extrapolated from</t>
  </si>
  <si>
    <t>MnO2</t>
  </si>
  <si>
    <t>g/mol</t>
  </si>
  <si>
    <t>Amount</t>
  </si>
  <si>
    <t>Al2O3</t>
  </si>
  <si>
    <t>J/K</t>
  </si>
  <si>
    <t>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</si>
</sst>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"/>
    <numFmt numFmtId="177" formatCode="0.00_);[Red]\(0.00\)"/>
    <numFmt numFmtId="182" formatCode="0.000E+000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176" fontId="3" fillId="0" borderId="0" xfId="1" applyNumberFormat="1" applyFont="1" applyAlignment="1">
      <alignment horizontal="right" vertical="center" wrapText="1"/>
    </xf>
    <xf numFmtId="176" fontId="4" fillId="0" borderId="0" xfId="1" applyNumberFormat="1" applyFont="1"/>
    <xf numFmtId="0" fontId="0" fillId="0" borderId="0" xfId="0" applyAlignment="1">
      <alignment horizontal="center" vertical="center"/>
    </xf>
    <xf numFmtId="177" fontId="4" fillId="0" borderId="0" xfId="1" applyNumberFormat="1" applyFont="1" applyAlignment="1">
      <alignment horizontal="center"/>
    </xf>
    <xf numFmtId="176" fontId="3" fillId="0" borderId="1" xfId="1" applyNumberFormat="1" applyFont="1" applyBorder="1"/>
    <xf numFmtId="176" fontId="3" fillId="0" borderId="0" xfId="1" applyNumberFormat="1" applyFont="1"/>
    <xf numFmtId="176" fontId="3" fillId="0" borderId="2" xfId="1" applyNumberFormat="1" applyFont="1" applyBorder="1" applyAlignment="1">
      <alignment horizontal="right" vertical="center" wrapText="1"/>
    </xf>
    <xf numFmtId="176" fontId="4" fillId="0" borderId="2" xfId="1" applyNumberFormat="1" applyFont="1" applyBorder="1"/>
    <xf numFmtId="182" fontId="4" fillId="0" borderId="0" xfId="1" applyNumberFormat="1" applyFont="1"/>
    <xf numFmtId="0" fontId="2" fillId="0" borderId="0" xfId="1"/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O24" sqref="O24"/>
    </sheetView>
  </sheetViews>
  <sheetFormatPr defaultRowHeight="13.5" x14ac:dyDescent="0.15"/>
  <cols>
    <col min="3" max="3" width="10.125" customWidth="1"/>
    <col min="9" max="9" width="13.625" customWidth="1"/>
  </cols>
  <sheetData>
    <row r="1" spans="1:9" x14ac:dyDescent="0.15">
      <c r="A1" s="3" t="s">
        <v>0</v>
      </c>
      <c r="B1" s="3" t="s">
        <v>2</v>
      </c>
      <c r="C1" s="3" t="s">
        <v>3</v>
      </c>
      <c r="D1" s="3" t="s">
        <v>4</v>
      </c>
    </row>
    <row r="2" spans="1:9" x14ac:dyDescent="0.2">
      <c r="A2" s="3">
        <v>1</v>
      </c>
      <c r="B2" s="4">
        <v>29.269177973564652</v>
      </c>
      <c r="C2" s="4">
        <v>70.730822026435348</v>
      </c>
      <c r="D2" s="4">
        <v>0</v>
      </c>
    </row>
    <row r="3" spans="1:9" x14ac:dyDescent="0.2">
      <c r="A3" s="3">
        <v>2</v>
      </c>
      <c r="B3" s="4">
        <v>28.593536668322919</v>
      </c>
      <c r="C3" s="4">
        <v>66.316785178819146</v>
      </c>
      <c r="D3" s="4">
        <v>5.0896781528579442</v>
      </c>
    </row>
    <row r="4" spans="1:9" x14ac:dyDescent="0.2">
      <c r="A4" s="3">
        <v>3</v>
      </c>
      <c r="B4" s="4">
        <v>27.95427428128415</v>
      </c>
      <c r="C4" s="4">
        <v>62.092445720870991</v>
      </c>
      <c r="D4" s="4">
        <v>9.9532799978448523</v>
      </c>
    </row>
    <row r="5" spans="1:9" x14ac:dyDescent="0.2">
      <c r="A5" s="3">
        <v>4</v>
      </c>
      <c r="B5" s="4">
        <v>27.292653360310112</v>
      </c>
      <c r="C5" s="4">
        <v>57.769981620999765</v>
      </c>
      <c r="D5" s="4">
        <v>14.937365018690127</v>
      </c>
    </row>
    <row r="6" spans="1:9" x14ac:dyDescent="0.2">
      <c r="A6" s="3">
        <v>5</v>
      </c>
      <c r="B6" s="4">
        <v>26.61877818293323</v>
      </c>
      <c r="C6" s="4">
        <v>53.463473897519101</v>
      </c>
      <c r="D6" s="4">
        <v>19.917747919547669</v>
      </c>
    </row>
    <row r="10" spans="1:9" ht="14.25" thickBot="1" x14ac:dyDescent="0.2"/>
    <row r="11" spans="1:9" x14ac:dyDescent="0.2">
      <c r="A11" s="5" t="s">
        <v>14</v>
      </c>
      <c r="B11" s="5"/>
      <c r="C11" s="5"/>
      <c r="D11" s="5"/>
      <c r="E11" s="5"/>
      <c r="F11" s="5"/>
      <c r="G11" s="5"/>
    </row>
    <row r="12" spans="1:9" x14ac:dyDescent="0.2">
      <c r="A12" s="1" t="s">
        <v>6</v>
      </c>
      <c r="B12" s="1" t="s">
        <v>10</v>
      </c>
      <c r="C12" s="1" t="s">
        <v>17</v>
      </c>
      <c r="D12" s="1" t="s">
        <v>16</v>
      </c>
      <c r="E12" s="1" t="s">
        <v>11</v>
      </c>
      <c r="F12" s="1" t="s">
        <v>13</v>
      </c>
      <c r="G12" s="6"/>
    </row>
    <row r="13" spans="1:9" x14ac:dyDescent="0.2">
      <c r="A13" s="7" t="s">
        <v>11</v>
      </c>
      <c r="B13" s="7" t="s">
        <v>29</v>
      </c>
      <c r="C13" s="7" t="s">
        <v>28</v>
      </c>
      <c r="D13" s="7" t="s">
        <v>29</v>
      </c>
      <c r="E13" s="7" t="s">
        <v>5</v>
      </c>
      <c r="F13" s="7" t="s">
        <v>5</v>
      </c>
      <c r="G13" s="8"/>
    </row>
    <row r="14" spans="1:9" x14ac:dyDescent="0.2">
      <c r="A14" s="2">
        <v>1E-3</v>
      </c>
      <c r="B14" s="2">
        <v>-2934882.7431086549</v>
      </c>
      <c r="C14" s="2">
        <v>-1467013017939.6348</v>
      </c>
      <c r="D14" s="2">
        <v>-1467869.72516902</v>
      </c>
      <c r="E14" s="9">
        <v>1E+308</v>
      </c>
      <c r="F14" s="2">
        <v>307.99999999999994</v>
      </c>
      <c r="G14" s="2"/>
    </row>
    <row r="15" spans="1:9" x14ac:dyDescent="0.2">
      <c r="A15" s="2">
        <v>100</v>
      </c>
      <c r="B15" s="2">
        <v>-897.97528594162839</v>
      </c>
      <c r="C15" s="2">
        <v>-84.086920721601516</v>
      </c>
      <c r="D15" s="2">
        <v>-889.56659386946865</v>
      </c>
      <c r="E15" s="9">
        <v>1E+308</v>
      </c>
      <c r="F15" s="2">
        <v>307.99999999999994</v>
      </c>
      <c r="G15" s="2"/>
      <c r="I15" t="e">
        <f>A15*(e^(-D15/8.314/A15))</f>
        <v>#NAME?</v>
      </c>
    </row>
    <row r="16" spans="1:9" x14ac:dyDescent="0.2">
      <c r="A16" s="2">
        <v>200</v>
      </c>
      <c r="B16" s="2">
        <v>-891.75037784096128</v>
      </c>
      <c r="C16" s="2">
        <v>-33.84187309801154</v>
      </c>
      <c r="D16" s="2">
        <v>-884.98200322135915</v>
      </c>
      <c r="E16" s="9">
        <v>1.4217667074409862E+231</v>
      </c>
      <c r="F16" s="2">
        <v>231.15282834042816</v>
      </c>
      <c r="G16" s="2"/>
    </row>
    <row r="17" spans="1:7" x14ac:dyDescent="0.2">
      <c r="A17" s="2">
        <v>300</v>
      </c>
      <c r="B17" s="2">
        <v>-892.56643011994242</v>
      </c>
      <c r="C17" s="2">
        <v>-36.927539291557736</v>
      </c>
      <c r="D17" s="2">
        <v>-881.48816833247486</v>
      </c>
      <c r="E17" s="9">
        <v>3.1153311107602391E+153</v>
      </c>
      <c r="F17" s="2">
        <v>153.49350421212966</v>
      </c>
      <c r="G17" s="2"/>
    </row>
    <row r="18" spans="1:7" x14ac:dyDescent="0.2">
      <c r="A18" s="2">
        <v>400</v>
      </c>
      <c r="B18" s="2">
        <v>-893.7695040532451</v>
      </c>
      <c r="C18" s="2">
        <v>-40.413727214698561</v>
      </c>
      <c r="D18" s="2">
        <v>-877.60401316736613</v>
      </c>
      <c r="E18" s="9">
        <v>4.1007878854437595E+114</v>
      </c>
      <c r="F18" s="2">
        <v>114.61286730584838</v>
      </c>
      <c r="G18" s="2"/>
    </row>
    <row r="19" spans="1:7" x14ac:dyDescent="0.2">
      <c r="A19" s="2">
        <v>500</v>
      </c>
      <c r="B19" s="2">
        <v>-894.44441510346667</v>
      </c>
      <c r="C19" s="2">
        <v>-41.944214180875619</v>
      </c>
      <c r="D19" s="2">
        <v>-873.47230801302885</v>
      </c>
      <c r="E19" s="9">
        <v>1.8139346609553899E+91</v>
      </c>
      <c r="F19" s="2">
        <v>91.258621639450865</v>
      </c>
      <c r="G19" s="2"/>
    </row>
    <row r="20" spans="1:7" x14ac:dyDescent="0.2">
      <c r="A20" s="2">
        <v>600</v>
      </c>
      <c r="B20" s="2">
        <v>-894.60256788772972</v>
      </c>
      <c r="C20" s="2">
        <v>-42.244429632915129</v>
      </c>
      <c r="D20" s="2">
        <v>-869.25591010798075</v>
      </c>
      <c r="E20" s="9">
        <v>4.8056347087315012E+75</v>
      </c>
      <c r="F20" s="2">
        <v>75.681750755645666</v>
      </c>
      <c r="G20" s="2"/>
    </row>
    <row r="21" spans="1:7" x14ac:dyDescent="0.2">
      <c r="A21" s="2">
        <v>700</v>
      </c>
      <c r="B21" s="2">
        <v>-894.50853990769622</v>
      </c>
      <c r="C21" s="2">
        <v>-42.100759551904659</v>
      </c>
      <c r="D21" s="2">
        <v>-865.03800822136316</v>
      </c>
      <c r="E21" s="9">
        <v>3.5917175128069991E+64</v>
      </c>
      <c r="F21" s="2">
        <v>64.555302172245405</v>
      </c>
      <c r="G21" s="2"/>
    </row>
    <row r="22" spans="1:7" x14ac:dyDescent="0.2">
      <c r="A22" s="2">
        <v>800</v>
      </c>
      <c r="B22" s="2">
        <v>-894.56348869466967</v>
      </c>
      <c r="C22" s="2">
        <v>-42.168738958666964</v>
      </c>
      <c r="D22" s="2">
        <v>-860.82849752773609</v>
      </c>
      <c r="E22" s="9">
        <v>1.6255999191332136E+56</v>
      </c>
      <c r="F22" s="2">
        <v>56.211013668999492</v>
      </c>
      <c r="G22" s="2"/>
    </row>
    <row r="23" spans="1:7" x14ac:dyDescent="0.2">
      <c r="A23" s="2">
        <v>900</v>
      </c>
      <c r="B23" s="2">
        <v>-894.72695156184875</v>
      </c>
      <c r="C23" s="2">
        <v>-42.359607614602034</v>
      </c>
      <c r="D23" s="2">
        <v>-856.6033047087069</v>
      </c>
      <c r="E23" s="9">
        <v>5.2492983506492319E+49</v>
      </c>
      <c r="F23" s="2">
        <v>49.720101257157232</v>
      </c>
      <c r="G23" s="2"/>
    </row>
    <row r="24" spans="1:7" x14ac:dyDescent="0.2">
      <c r="A24" s="2">
        <v>1000</v>
      </c>
      <c r="B24" s="2">
        <v>-912.77838137181914</v>
      </c>
      <c r="C24" s="2">
        <v>-61.878072074990591</v>
      </c>
      <c r="D24" s="2">
        <v>-850.90030929682848</v>
      </c>
      <c r="E24" s="9">
        <v>2.8195020415899146E+44</v>
      </c>
      <c r="F24" s="2">
        <v>44.450172413395343</v>
      </c>
      <c r="G24" s="2"/>
    </row>
    <row r="25" spans="1:7" x14ac:dyDescent="0.2">
      <c r="A25" s="2">
        <v>1100</v>
      </c>
      <c r="B25" s="2">
        <v>-912.488003643713</v>
      </c>
      <c r="C25" s="2">
        <v>-61.60190682105813</v>
      </c>
      <c r="D25" s="2">
        <v>-844.72590614054889</v>
      </c>
      <c r="E25" s="9">
        <v>1.3062469848373316E+40</v>
      </c>
      <c r="F25" s="2">
        <v>40.116025300990039</v>
      </c>
      <c r="G25" s="2"/>
    </row>
    <row r="26" spans="1:7" x14ac:dyDescent="0.2">
      <c r="A26" s="2">
        <v>1200</v>
      </c>
      <c r="B26" s="2">
        <v>-912.12902449580656</v>
      </c>
      <c r="C26" s="2">
        <v>-61.289932332557605</v>
      </c>
      <c r="D26" s="2">
        <v>-838.58110569673727</v>
      </c>
      <c r="E26" s="9">
        <v>3.2027623938803763E+36</v>
      </c>
      <c r="F26" s="2">
        <v>36.505524720476402</v>
      </c>
      <c r="G26" s="2"/>
    </row>
    <row r="27" spans="1:7" x14ac:dyDescent="0.2">
      <c r="A27" s="2">
        <v>1300</v>
      </c>
      <c r="B27" s="2">
        <v>-911.71626738197585</v>
      </c>
      <c r="C27" s="2">
        <v>-60.959808807144306</v>
      </c>
      <c r="D27" s="2">
        <v>-832.46851593268832</v>
      </c>
      <c r="E27" s="9">
        <v>2.8299588233896374E+33</v>
      </c>
      <c r="F27" s="2">
        <v>33.451780116476669</v>
      </c>
      <c r="G27" s="2"/>
    </row>
    <row r="28" spans="1:7" x14ac:dyDescent="0.2">
      <c r="A28" s="2">
        <v>1400</v>
      </c>
      <c r="B28" s="2">
        <v>-907.84334046696574</v>
      </c>
      <c r="C28" s="2">
        <v>-58.11409697348217</v>
      </c>
      <c r="D28" s="2">
        <v>-826.48360470409102</v>
      </c>
      <c r="E28" s="9">
        <v>6.9031749943950563E+30</v>
      </c>
      <c r="F28" s="2">
        <v>30.839048882824322</v>
      </c>
      <c r="G28" s="2"/>
    </row>
    <row r="29" spans="1:7" x14ac:dyDescent="0.2">
      <c r="A29" s="2">
        <v>1500</v>
      </c>
      <c r="B29" s="2">
        <v>-903.66578814587717</v>
      </c>
      <c r="C29" s="2">
        <v>-55.180984234745935</v>
      </c>
      <c r="D29" s="2">
        <v>-820.89431179375833</v>
      </c>
      <c r="E29" s="9">
        <v>3.8766769718070211E+28</v>
      </c>
      <c r="F29" s="2">
        <v>28.588459614469567</v>
      </c>
      <c r="G29" s="2"/>
    </row>
    <row r="30" spans="1:7" x14ac:dyDescent="0.2">
      <c r="A30" s="2">
        <v>1600</v>
      </c>
      <c r="B30" s="2">
        <v>-882.87713482877859</v>
      </c>
      <c r="C30" s="2">
        <v>-41.513973540658391</v>
      </c>
      <c r="D30" s="2">
        <v>-816.454777163725</v>
      </c>
      <c r="E30" s="9">
        <v>4.53662504932696E+26</v>
      </c>
      <c r="F30" s="2">
        <v>26.656732886443137</v>
      </c>
      <c r="G30" s="2"/>
    </row>
    <row r="31" spans="1:7" x14ac:dyDescent="0.2">
      <c r="A31" s="2">
        <v>1700</v>
      </c>
      <c r="B31" s="2">
        <v>-881.4945249457819</v>
      </c>
      <c r="C31" s="2">
        <v>-40.67563214762658</v>
      </c>
      <c r="D31" s="2">
        <v>-812.3459502948167</v>
      </c>
      <c r="E31" s="9">
        <v>9.1712891256121808E+24</v>
      </c>
      <c r="F31" s="2">
        <v>24.962430384829315</v>
      </c>
      <c r="G31" s="2"/>
    </row>
    <row r="32" spans="1:7" x14ac:dyDescent="0.2">
      <c r="A32" s="2">
        <v>1800</v>
      </c>
      <c r="B32" s="2">
        <v>-880.16064854921137</v>
      </c>
      <c r="C32" s="2">
        <v>-39.913068318432707</v>
      </c>
      <c r="D32" s="2">
        <v>-808.31712557603259</v>
      </c>
      <c r="E32" s="9">
        <v>2.8754479591918947E+23</v>
      </c>
      <c r="F32" s="2">
        <v>23.458705511999707</v>
      </c>
      <c r="G32" s="2"/>
    </row>
    <row r="33" spans="1:7" x14ac:dyDescent="0.2">
      <c r="A33" s="2">
        <v>1900</v>
      </c>
      <c r="B33" s="2">
        <v>-878.88169786441324</v>
      </c>
      <c r="C33" s="2">
        <v>-39.221434155633673</v>
      </c>
      <c r="D33" s="2">
        <v>-804.36097296870923</v>
      </c>
      <c r="E33" s="9">
        <v>1.303963784775449E+22</v>
      </c>
      <c r="F33" s="2">
        <v>22.115265529823361</v>
      </c>
      <c r="G33" s="2"/>
    </row>
    <row r="34" spans="1:7" x14ac:dyDescent="0.2">
      <c r="A34" s="2">
        <v>2000</v>
      </c>
      <c r="B34" s="2">
        <v>-877.6635700196689</v>
      </c>
      <c r="C34" s="2">
        <v>-38.596476630343446</v>
      </c>
      <c r="D34" s="2">
        <v>-800.47061675898237</v>
      </c>
      <c r="E34" s="9">
        <v>8.0888748203514567E+20</v>
      </c>
      <c r="F34" s="2">
        <v>20.907888114529737</v>
      </c>
      <c r="G34" s="2"/>
    </row>
    <row r="35" spans="1:7" x14ac:dyDescent="0.2">
      <c r="A35" s="2">
        <v>2100</v>
      </c>
      <c r="B35" s="2">
        <v>-876.51193730739772</v>
      </c>
      <c r="C35" s="2">
        <v>-38.034455744636688</v>
      </c>
      <c r="D35" s="2">
        <v>-796.63958024366036</v>
      </c>
      <c r="E35" s="9">
        <v>6.5610695877480595E+19</v>
      </c>
      <c r="F35" s="2">
        <v>19.816974643978106</v>
      </c>
      <c r="G35" s="2"/>
    </row>
    <row r="36" spans="1:7" x14ac:dyDescent="0.2">
      <c r="A36" s="2">
        <v>2200</v>
      </c>
      <c r="B36" s="2">
        <v>-875.43229828321762</v>
      </c>
      <c r="C36" s="2">
        <v>-37.532072811057247</v>
      </c>
      <c r="D36" s="2">
        <v>-792.86173809889192</v>
      </c>
      <c r="E36" s="9">
        <v>6.7065354625116713E+18</v>
      </c>
      <c r="F36" s="2">
        <v>18.826498225372294</v>
      </c>
      <c r="G36" s="2"/>
    </row>
    <row r="37" spans="1:7" x14ac:dyDescent="0.2">
      <c r="A37" s="2">
        <v>2300</v>
      </c>
      <c r="B37" s="2">
        <v>-874.43001553481622</v>
      </c>
      <c r="C37" s="2">
        <v>-37.086408747861739</v>
      </c>
      <c r="D37" s="2">
        <v>-789.13127541473398</v>
      </c>
      <c r="E37" s="9">
        <v>8.3796581514551898E+17</v>
      </c>
      <c r="F37" s="2">
        <v>17.923226301928022</v>
      </c>
      <c r="G37" s="2"/>
    </row>
    <row r="38" spans="1:7" x14ac:dyDescent="0.2">
      <c r="A38" s="2">
        <v>2400</v>
      </c>
      <c r="B38" s="2">
        <v>-758.52198506573416</v>
      </c>
      <c r="C38" s="2">
        <v>12.69438082189412</v>
      </c>
      <c r="D38" s="2">
        <v>-788.98849903828</v>
      </c>
      <c r="E38" s="9">
        <v>1.4904503052866682E+17</v>
      </c>
      <c r="F38" s="2">
        <v>17.173317500328679</v>
      </c>
      <c r="G38" s="2"/>
    </row>
    <row r="39" spans="1:7" x14ac:dyDescent="0.2">
      <c r="A39" s="2">
        <v>2500</v>
      </c>
      <c r="B39" s="2">
        <v>-752.38700701883999</v>
      </c>
      <c r="C39" s="2">
        <v>15.198991950711489</v>
      </c>
      <c r="D39" s="2">
        <v>-790.38448689561881</v>
      </c>
      <c r="E39" s="9">
        <v>3.2775913016841208E+16</v>
      </c>
      <c r="F39" s="2">
        <v>16.515554798383576</v>
      </c>
      <c r="G39" s="2"/>
    </row>
    <row r="40" spans="1:7" x14ac:dyDescent="0.2">
      <c r="A40" s="2">
        <v>2600</v>
      </c>
      <c r="B40" s="2">
        <v>-746.38920626738695</v>
      </c>
      <c r="C40" s="2">
        <v>17.551547813977471</v>
      </c>
      <c r="D40" s="2">
        <v>-792.02323058372815</v>
      </c>
      <c r="E40" s="9">
        <v>8189674818115644</v>
      </c>
      <c r="F40" s="2">
        <v>15.913266657865215</v>
      </c>
      <c r="G40" s="2"/>
    </row>
    <row r="41" spans="1:7" x14ac:dyDescent="0.2">
      <c r="A41" s="2">
        <v>2700</v>
      </c>
      <c r="B41" s="2">
        <v>-740.52827777270488</v>
      </c>
      <c r="C41" s="2">
        <v>19.76364374314166</v>
      </c>
      <c r="D41" s="2">
        <v>-793.89011587918719</v>
      </c>
      <c r="E41" s="9">
        <v>2290901865739561.5</v>
      </c>
      <c r="F41" s="2">
        <v>15.360006485924179</v>
      </c>
      <c r="G41" s="2"/>
    </row>
    <row r="42" spans="1:7" x14ac:dyDescent="0.2">
      <c r="A42" s="2">
        <v>2800</v>
      </c>
      <c r="B42" s="2">
        <v>-734.80396007307695</v>
      </c>
      <c r="C42" s="2">
        <v>21.84559366999385</v>
      </c>
      <c r="D42" s="2">
        <v>-795.97162234905966</v>
      </c>
      <c r="E42" s="9">
        <v>708384480808337.25</v>
      </c>
      <c r="F42" s="2">
        <v>14.85026903815732</v>
      </c>
      <c r="G42" s="2"/>
    </row>
    <row r="43" spans="1:7" x14ac:dyDescent="0.2">
      <c r="A43" s="2">
        <v>2900</v>
      </c>
      <c r="B43" s="2">
        <v>-729.2160277704711</v>
      </c>
      <c r="C43" s="2">
        <v>23.806612711346652</v>
      </c>
      <c r="D43" s="2">
        <v>-798.25520463337659</v>
      </c>
      <c r="E43" s="9">
        <v>239511283814719.34</v>
      </c>
      <c r="F43" s="2">
        <v>14.379325978640058</v>
      </c>
      <c r="G43" s="2"/>
    </row>
    <row r="44" spans="1:7" x14ac:dyDescent="0.2">
      <c r="A44" s="2">
        <v>3000</v>
      </c>
      <c r="B44" s="2">
        <v>-723.76428551992626</v>
      </c>
      <c r="C44" s="2">
        <v>25.654968277547397</v>
      </c>
      <c r="D44" s="2">
        <v>-800.72919035256837</v>
      </c>
      <c r="E44" s="9">
        <v>87719190949032.203</v>
      </c>
      <c r="F44" s="2">
        <v>13.943094617442428</v>
      </c>
      <c r="G44" s="2"/>
    </row>
    <row r="45" spans="1:7" x14ac:dyDescent="0.2">
      <c r="A45" s="10"/>
      <c r="B45" s="10"/>
      <c r="C45" s="10"/>
      <c r="D45" s="10"/>
      <c r="E45" s="10"/>
      <c r="F45" s="10"/>
      <c r="G45" s="10"/>
    </row>
    <row r="46" spans="1:7" x14ac:dyDescent="0.2">
      <c r="A46" s="2" t="s">
        <v>15</v>
      </c>
      <c r="B46" s="2"/>
      <c r="C46" s="2" t="s">
        <v>23</v>
      </c>
      <c r="D46" s="2"/>
      <c r="E46" s="2">
        <v>2790</v>
      </c>
      <c r="F46" s="2" t="s">
        <v>11</v>
      </c>
      <c r="G46" s="2"/>
    </row>
    <row r="47" spans="1:7" x14ac:dyDescent="0.2">
      <c r="A47" s="2" t="s">
        <v>24</v>
      </c>
      <c r="B47" s="2"/>
      <c r="C47" s="2" t="s">
        <v>23</v>
      </c>
      <c r="D47" s="2"/>
      <c r="E47" s="2">
        <v>800</v>
      </c>
      <c r="F47" s="2" t="s">
        <v>11</v>
      </c>
      <c r="G47" s="2"/>
    </row>
    <row r="48" spans="1:7" x14ac:dyDescent="0.2">
      <c r="A48" s="10"/>
      <c r="B48" s="10"/>
      <c r="C48" s="10"/>
      <c r="D48" s="10"/>
      <c r="E48" s="10"/>
      <c r="F48" s="10"/>
      <c r="G48" s="10"/>
    </row>
    <row r="49" spans="1:7" x14ac:dyDescent="0.2">
      <c r="A49" s="6" t="s">
        <v>18</v>
      </c>
      <c r="B49" s="1" t="s">
        <v>8</v>
      </c>
      <c r="C49" s="1" t="s">
        <v>9</v>
      </c>
      <c r="D49" s="1" t="s">
        <v>26</v>
      </c>
      <c r="E49" s="1" t="s">
        <v>26</v>
      </c>
      <c r="F49" s="1" t="s">
        <v>19</v>
      </c>
      <c r="G49" s="1"/>
    </row>
    <row r="50" spans="1:7" x14ac:dyDescent="0.2">
      <c r="A50" s="1" t="s">
        <v>5</v>
      </c>
      <c r="B50" s="1" t="s">
        <v>25</v>
      </c>
      <c r="C50" s="1" t="s">
        <v>1</v>
      </c>
      <c r="D50" s="1" t="s">
        <v>22</v>
      </c>
      <c r="E50" s="1" t="s">
        <v>12</v>
      </c>
      <c r="F50" s="1" t="s">
        <v>20</v>
      </c>
      <c r="G50" s="2"/>
    </row>
    <row r="51" spans="1:7" x14ac:dyDescent="0.2">
      <c r="A51" s="2" t="s">
        <v>15</v>
      </c>
      <c r="B51" s="2">
        <v>26.981539999999999</v>
      </c>
      <c r="C51" s="2">
        <v>29.269177973564648</v>
      </c>
      <c r="D51" s="2">
        <v>2</v>
      </c>
      <c r="E51" s="2">
        <v>53.963079999999998</v>
      </c>
      <c r="F51" s="2">
        <v>19.986325572954716</v>
      </c>
      <c r="G51" s="2" t="s">
        <v>21</v>
      </c>
    </row>
    <row r="52" spans="1:7" x14ac:dyDescent="0.2">
      <c r="A52" s="2" t="s">
        <v>24</v>
      </c>
      <c r="B52" s="2">
        <v>86.936800000000005</v>
      </c>
      <c r="C52" s="2">
        <v>70.730822026435348</v>
      </c>
      <c r="D52" s="2">
        <v>1.5</v>
      </c>
      <c r="E52" s="2">
        <v>130.40520000000001</v>
      </c>
      <c r="F52" s="2">
        <v>25.670315346159377</v>
      </c>
      <c r="G52" s="2" t="s">
        <v>21</v>
      </c>
    </row>
    <row r="53" spans="1:7" x14ac:dyDescent="0.2">
      <c r="A53" s="1" t="s">
        <v>5</v>
      </c>
      <c r="B53" s="1" t="s">
        <v>25</v>
      </c>
      <c r="C53" s="1" t="s">
        <v>1</v>
      </c>
      <c r="D53" s="1" t="s">
        <v>22</v>
      </c>
      <c r="E53" s="1" t="s">
        <v>12</v>
      </c>
      <c r="F53" s="1" t="s">
        <v>20</v>
      </c>
      <c r="G53" s="2"/>
    </row>
    <row r="54" spans="1:7" x14ac:dyDescent="0.2">
      <c r="A54" s="2" t="s">
        <v>27</v>
      </c>
      <c r="B54" s="2">
        <v>101.96128</v>
      </c>
      <c r="C54" s="2">
        <v>55.303048875869536</v>
      </c>
      <c r="D54" s="2">
        <v>1</v>
      </c>
      <c r="E54" s="2">
        <v>101.96128</v>
      </c>
      <c r="F54" s="2">
        <v>25.715329686548412</v>
      </c>
      <c r="G54" s="2" t="s">
        <v>21</v>
      </c>
    </row>
    <row r="55" spans="1:7" x14ac:dyDescent="0.2">
      <c r="A55" s="2" t="s">
        <v>7</v>
      </c>
      <c r="B55" s="2">
        <v>54.938000000000002</v>
      </c>
      <c r="C55" s="2">
        <v>44.696951124130472</v>
      </c>
      <c r="D55" s="2">
        <v>1.5</v>
      </c>
      <c r="E55" s="2">
        <v>82.407000000000011</v>
      </c>
      <c r="F55" s="2">
        <v>11.091117349113928</v>
      </c>
      <c r="G55" s="2" t="s">
        <v>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2017-12-10T11:47:58Z</dcterms:created>
  <dcterms:modified xsi:type="dcterms:W3CDTF">2017-12-10T14:33:34Z</dcterms:modified>
</cp:coreProperties>
</file>