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2580" yWindow="1410" windowWidth="19200" windowHeight="11640" activeTab="1"/>
  </bookViews>
  <sheets>
    <sheet name="samples for proteomics" sheetId="1" r:id="rId1"/>
    <sheet name="samples for western (R1)" sheetId="2" r:id="rId2"/>
    <sheet name="samples for western (R2)" sheetId="3" r:id="rId3"/>
  </sheets>
  <calcPr calcId="124519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/>
  <c r="E6"/>
  <c r="E5"/>
  <c r="E4"/>
  <c r="E3"/>
  <c r="E2"/>
  <c r="E7" i="2"/>
  <c r="E6"/>
  <c r="E5"/>
  <c r="E4"/>
  <c r="E3"/>
  <c r="E2"/>
</calcChain>
</file>

<file path=xl/sharedStrings.xml><?xml version="1.0" encoding="utf-8"?>
<sst xmlns="http://schemas.openxmlformats.org/spreadsheetml/2006/main" count="147" uniqueCount="54">
  <si>
    <t>Group</t>
    <phoneticPr fontId="1" type="noConversion"/>
  </si>
  <si>
    <t>N2</t>
  </si>
  <si>
    <t>N3</t>
  </si>
  <si>
    <t>Asthenozoospermia</t>
    <phoneticPr fontId="1" type="noConversion"/>
  </si>
  <si>
    <t>A1</t>
    <phoneticPr fontId="1" type="noConversion"/>
  </si>
  <si>
    <t>A2</t>
  </si>
  <si>
    <t>A3</t>
  </si>
  <si>
    <t>Sample</t>
    <phoneticPr fontId="1" type="noConversion"/>
  </si>
  <si>
    <t>Volume (ml)</t>
    <phoneticPr fontId="1" type="noConversion"/>
  </si>
  <si>
    <t>Forward motility (%)</t>
    <phoneticPr fontId="1" type="noConversion"/>
  </si>
  <si>
    <t>Age</t>
    <phoneticPr fontId="1" type="noConversion"/>
  </si>
  <si>
    <t>Normozoospermia</t>
    <phoneticPr fontId="1" type="noConversion"/>
  </si>
  <si>
    <t>N1</t>
    <phoneticPr fontId="1" type="noConversion"/>
  </si>
  <si>
    <t xml:space="preserve">Time of the seminal liquefaction </t>
    <phoneticPr fontId="1" type="noConversion"/>
  </si>
  <si>
    <t>offwhite</t>
    <phoneticPr fontId="1" type="noConversion"/>
  </si>
  <si>
    <t>&lt;30min</t>
    <phoneticPr fontId="1" type="noConversion"/>
  </si>
  <si>
    <t>pH</t>
    <phoneticPr fontId="1" type="noConversion"/>
  </si>
  <si>
    <t>Viscosity</t>
    <phoneticPr fontId="1" type="noConversion"/>
  </si>
  <si>
    <t>Normal</t>
    <phoneticPr fontId="1" type="noConversion"/>
  </si>
  <si>
    <t>pale yellow </t>
    <phoneticPr fontId="1" type="noConversion"/>
  </si>
  <si>
    <t>α-Glucosidase of seminal plasma (U/L)</t>
    <phoneticPr fontId="1" type="noConversion"/>
  </si>
  <si>
    <t>Zinc of seminal plasma (umol/L)</t>
    <phoneticPr fontId="1" type="noConversion"/>
  </si>
  <si>
    <t>Fructose of seminal plasma(umol/L)</t>
    <phoneticPr fontId="1" type="noConversion"/>
  </si>
  <si>
    <t>Citric acid of seminal plasma(umol/L)</t>
    <phoneticPr fontId="1" type="noConversion"/>
  </si>
  <si>
    <t>reference range (109.63-570.76)</t>
  </si>
  <si>
    <t>reference range (764-7644)</t>
  </si>
  <si>
    <t>reference range (&gt;8330)</t>
  </si>
  <si>
    <t>reference range (&gt;15600)</t>
  </si>
  <si>
    <t>Sperm concentration (1E6/ml)</t>
    <phoneticPr fontId="1" type="noConversion"/>
  </si>
  <si>
    <t>Total sperm count (1E6)</t>
    <phoneticPr fontId="1" type="noConversion"/>
  </si>
  <si>
    <t>Appearance</t>
    <phoneticPr fontId="1" type="noConversion"/>
  </si>
  <si>
    <t>Volume (ml)</t>
    <phoneticPr fontId="1" type="noConversion"/>
  </si>
  <si>
    <t>Sperm concentration (1E6/ml)</t>
    <phoneticPr fontId="1" type="noConversion"/>
  </si>
  <si>
    <t>Total sperm count (1E6)</t>
    <phoneticPr fontId="1" type="noConversion"/>
  </si>
  <si>
    <t>Age</t>
    <phoneticPr fontId="1" type="noConversion"/>
  </si>
  <si>
    <t xml:space="preserve">Time of the seminal liquefaction </t>
    <phoneticPr fontId="1" type="noConversion"/>
  </si>
  <si>
    <t>Viscosity</t>
    <phoneticPr fontId="1" type="noConversion"/>
  </si>
  <si>
    <t>pH</t>
    <phoneticPr fontId="1" type="noConversion"/>
  </si>
  <si>
    <t>α-Glucosidase of seminal plasma (U/L)</t>
    <phoneticPr fontId="1" type="noConversion"/>
  </si>
  <si>
    <t>Zinc of seminal plasma (umol/L)</t>
    <phoneticPr fontId="1" type="noConversion"/>
  </si>
  <si>
    <t>offwhite</t>
    <phoneticPr fontId="1" type="noConversion"/>
  </si>
  <si>
    <t>Normal</t>
    <phoneticPr fontId="1" type="noConversion"/>
  </si>
  <si>
    <t>N4</t>
    <phoneticPr fontId="1" type="noConversion"/>
  </si>
  <si>
    <t>N5</t>
    <phoneticPr fontId="1" type="noConversion"/>
  </si>
  <si>
    <t>N6</t>
    <phoneticPr fontId="1" type="noConversion"/>
  </si>
  <si>
    <t>A4</t>
    <phoneticPr fontId="1" type="noConversion"/>
  </si>
  <si>
    <t>A5</t>
    <phoneticPr fontId="1" type="noConversion"/>
  </si>
  <si>
    <t>A6</t>
    <phoneticPr fontId="1" type="noConversion"/>
  </si>
  <si>
    <t>N7</t>
    <phoneticPr fontId="1" type="noConversion"/>
  </si>
  <si>
    <t>N8</t>
    <phoneticPr fontId="1" type="noConversion"/>
  </si>
  <si>
    <t>N9</t>
    <phoneticPr fontId="1" type="noConversion"/>
  </si>
  <si>
    <t>A8</t>
    <phoneticPr fontId="1" type="noConversion"/>
  </si>
  <si>
    <t>A9</t>
    <phoneticPr fontId="1" type="noConversion"/>
  </si>
  <si>
    <t>A7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</si>
</sst>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249977111117893"/>
      <name val="Times New Roman"/>
      <family val="1"/>
    </font>
    <font>
      <sz val="11"/>
      <color theme="1" tint="0.249977111117893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A15" sqref="A15"/>
    </sheetView>
  </sheetViews>
  <sheetFormatPr defaultColWidth="8.75" defaultRowHeight="13.5"/>
  <cols>
    <col min="1" max="1" width="19.375" bestFit="1" customWidth="1"/>
    <col min="2" max="2" width="7.5" bestFit="1" customWidth="1"/>
    <col min="3" max="3" width="12.625" bestFit="1" customWidth="1"/>
    <col min="4" max="4" width="30.125" customWidth="1"/>
    <col min="5" max="5" width="25.5" customWidth="1"/>
    <col min="6" max="6" width="22.625" bestFit="1" customWidth="1"/>
    <col min="7" max="7" width="4.5" bestFit="1" customWidth="1"/>
    <col min="8" max="8" width="13.75" customWidth="1"/>
    <col min="9" max="9" width="33.625" customWidth="1"/>
    <col min="10" max="10" width="10.5" customWidth="1"/>
    <col min="12" max="12" width="40.375" customWidth="1"/>
    <col min="13" max="13" width="32.25" customWidth="1"/>
    <col min="14" max="14" width="35.5" customWidth="1"/>
    <col min="15" max="15" width="39.25" customWidth="1"/>
  </cols>
  <sheetData>
    <row r="1" spans="1:15" s="5" customFormat="1" ht="14.25">
      <c r="A1" s="3" t="s">
        <v>0</v>
      </c>
      <c r="B1" s="3" t="s">
        <v>7</v>
      </c>
      <c r="C1" s="3" t="s">
        <v>8</v>
      </c>
      <c r="D1" s="3" t="s">
        <v>28</v>
      </c>
      <c r="E1" s="3" t="s">
        <v>29</v>
      </c>
      <c r="F1" s="3" t="s">
        <v>9</v>
      </c>
      <c r="G1" s="3" t="s">
        <v>10</v>
      </c>
      <c r="H1" s="3" t="s">
        <v>30</v>
      </c>
      <c r="I1" s="3" t="s">
        <v>13</v>
      </c>
      <c r="J1" s="3" t="s">
        <v>17</v>
      </c>
      <c r="K1" s="3" t="s">
        <v>16</v>
      </c>
      <c r="L1" s="4" t="s">
        <v>20</v>
      </c>
      <c r="M1" s="3" t="s">
        <v>21</v>
      </c>
      <c r="N1" s="3" t="s">
        <v>22</v>
      </c>
      <c r="O1" s="3" t="s">
        <v>23</v>
      </c>
    </row>
    <row r="2" spans="1:15" ht="15">
      <c r="A2" s="1" t="s">
        <v>11</v>
      </c>
      <c r="B2" s="1" t="s">
        <v>12</v>
      </c>
      <c r="C2" s="1">
        <v>3.5</v>
      </c>
      <c r="D2" s="1">
        <v>51</v>
      </c>
      <c r="E2" s="1">
        <v>178.5</v>
      </c>
      <c r="F2" s="1">
        <v>76</v>
      </c>
      <c r="G2" s="1">
        <v>31</v>
      </c>
      <c r="H2" s="2" t="s">
        <v>14</v>
      </c>
      <c r="I2" s="2" t="s">
        <v>15</v>
      </c>
      <c r="J2" s="2" t="s">
        <v>18</v>
      </c>
      <c r="K2" s="2">
        <v>7.5</v>
      </c>
      <c r="L2" s="2">
        <v>125.9</v>
      </c>
      <c r="M2" s="2">
        <v>3473</v>
      </c>
      <c r="N2" s="2">
        <v>10437</v>
      </c>
      <c r="O2" s="2">
        <v>16920</v>
      </c>
    </row>
    <row r="3" spans="1:15" ht="15">
      <c r="A3" s="1" t="s">
        <v>11</v>
      </c>
      <c r="B3" s="1" t="s">
        <v>1</v>
      </c>
      <c r="C3" s="1">
        <v>3</v>
      </c>
      <c r="D3" s="1">
        <v>101</v>
      </c>
      <c r="E3" s="1">
        <v>303</v>
      </c>
      <c r="F3" s="1">
        <v>65</v>
      </c>
      <c r="G3" s="1">
        <v>26</v>
      </c>
      <c r="H3" s="2" t="s">
        <v>14</v>
      </c>
      <c r="I3" s="2" t="s">
        <v>15</v>
      </c>
      <c r="J3" s="2" t="s">
        <v>18</v>
      </c>
      <c r="K3" s="2">
        <v>7.6</v>
      </c>
      <c r="L3" s="2">
        <v>368.3</v>
      </c>
      <c r="M3" s="2">
        <v>5304</v>
      </c>
      <c r="N3" s="2">
        <v>10097</v>
      </c>
      <c r="O3" s="2">
        <v>18434</v>
      </c>
    </row>
    <row r="4" spans="1:15" ht="15">
      <c r="A4" s="1" t="s">
        <v>11</v>
      </c>
      <c r="B4" s="1" t="s">
        <v>2</v>
      </c>
      <c r="C4" s="1">
        <v>4.5</v>
      </c>
      <c r="D4" s="1">
        <v>73</v>
      </c>
      <c r="E4" s="1">
        <v>328.5</v>
      </c>
      <c r="F4" s="1">
        <v>64</v>
      </c>
      <c r="G4" s="1">
        <v>26</v>
      </c>
      <c r="H4" s="2" t="s">
        <v>14</v>
      </c>
      <c r="I4" s="2" t="s">
        <v>15</v>
      </c>
      <c r="J4" s="2" t="s">
        <v>18</v>
      </c>
      <c r="K4" s="2">
        <v>7.2</v>
      </c>
      <c r="L4" s="2">
        <v>402.4</v>
      </c>
      <c r="M4" s="2">
        <v>1243</v>
      </c>
      <c r="N4" s="2">
        <v>9387</v>
      </c>
      <c r="O4" s="2">
        <v>17054</v>
      </c>
    </row>
    <row r="5" spans="1:15" ht="15">
      <c r="A5" s="1" t="s">
        <v>3</v>
      </c>
      <c r="B5" s="1" t="s">
        <v>4</v>
      </c>
      <c r="C5" s="1">
        <v>5</v>
      </c>
      <c r="D5" s="1">
        <v>32</v>
      </c>
      <c r="E5" s="1">
        <v>160</v>
      </c>
      <c r="F5" s="1">
        <v>16</v>
      </c>
      <c r="G5" s="1">
        <v>34</v>
      </c>
      <c r="H5" s="2" t="s">
        <v>14</v>
      </c>
      <c r="I5" s="2" t="s">
        <v>15</v>
      </c>
      <c r="J5" s="2" t="s">
        <v>18</v>
      </c>
      <c r="K5" s="2">
        <v>7.5</v>
      </c>
      <c r="L5" s="2">
        <v>255.7</v>
      </c>
      <c r="M5" s="2">
        <v>827</v>
      </c>
      <c r="N5" s="2">
        <v>8561</v>
      </c>
      <c r="O5" s="2">
        <v>17543</v>
      </c>
    </row>
    <row r="6" spans="1:15" ht="15">
      <c r="A6" s="1" t="s">
        <v>3</v>
      </c>
      <c r="B6" s="1" t="s">
        <v>5</v>
      </c>
      <c r="C6" s="1">
        <v>3</v>
      </c>
      <c r="D6" s="1">
        <v>47</v>
      </c>
      <c r="E6" s="1">
        <v>141</v>
      </c>
      <c r="F6" s="1">
        <v>20</v>
      </c>
      <c r="G6" s="1">
        <v>22</v>
      </c>
      <c r="H6" s="2" t="s">
        <v>14</v>
      </c>
      <c r="I6" s="2" t="s">
        <v>15</v>
      </c>
      <c r="J6" s="2" t="s">
        <v>18</v>
      </c>
      <c r="K6" s="2">
        <v>7.3</v>
      </c>
      <c r="L6" s="2">
        <v>169.2</v>
      </c>
      <c r="M6" s="2">
        <v>2685</v>
      </c>
      <c r="N6" s="2">
        <v>11673</v>
      </c>
      <c r="O6" s="2">
        <v>17008</v>
      </c>
    </row>
    <row r="7" spans="1:15" ht="15">
      <c r="A7" s="1" t="s">
        <v>3</v>
      </c>
      <c r="B7" s="1" t="s">
        <v>6</v>
      </c>
      <c r="C7" s="1">
        <v>3.5</v>
      </c>
      <c r="D7" s="1">
        <v>22</v>
      </c>
      <c r="E7" s="1">
        <v>77</v>
      </c>
      <c r="F7" s="1">
        <v>17</v>
      </c>
      <c r="G7" s="1">
        <v>35</v>
      </c>
      <c r="H7" s="2" t="s">
        <v>14</v>
      </c>
      <c r="I7" s="2" t="s">
        <v>15</v>
      </c>
      <c r="J7" s="2" t="s">
        <v>18</v>
      </c>
      <c r="K7" s="2">
        <v>7.3</v>
      </c>
      <c r="L7" s="2">
        <v>212.4</v>
      </c>
      <c r="M7" s="2">
        <v>3009</v>
      </c>
      <c r="N7" s="2">
        <v>10664</v>
      </c>
      <c r="O7" s="2">
        <v>18347</v>
      </c>
    </row>
    <row r="8" spans="1:15" s="7" customFormat="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24</v>
      </c>
      <c r="M8" s="6" t="s">
        <v>25</v>
      </c>
      <c r="N8" s="6" t="s">
        <v>26</v>
      </c>
      <c r="O8" s="6" t="s">
        <v>27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B10" sqref="B10"/>
    </sheetView>
  </sheetViews>
  <sheetFormatPr defaultColWidth="8.75" defaultRowHeight="15"/>
  <cols>
    <col min="1" max="1" width="19.375" style="2" bestFit="1" customWidth="1"/>
    <col min="2" max="2" width="7.5" style="2" bestFit="1" customWidth="1"/>
    <col min="3" max="3" width="12.625" style="2" bestFit="1" customWidth="1"/>
    <col min="4" max="4" width="31.625" style="2" bestFit="1" customWidth="1"/>
    <col min="5" max="5" width="26.125" style="2" bestFit="1" customWidth="1"/>
    <col min="6" max="6" width="22.625" style="2" bestFit="1" customWidth="1"/>
    <col min="7" max="7" width="4.5" style="2" bestFit="1" customWidth="1"/>
    <col min="8" max="8" width="16.125" style="2" customWidth="1"/>
    <col min="9" max="9" width="32.5" style="2" customWidth="1"/>
    <col min="10" max="10" width="10.5" style="2" customWidth="1"/>
    <col min="11" max="11" width="6.375" style="2" customWidth="1"/>
    <col min="12" max="12" width="40.375" style="2" customWidth="1"/>
    <col min="13" max="13" width="32.625" style="2" customWidth="1"/>
    <col min="14" max="14" width="35.25" style="2" customWidth="1"/>
    <col min="15" max="15" width="39" style="2" customWidth="1"/>
    <col min="16" max="16384" width="8.75" style="2"/>
  </cols>
  <sheetData>
    <row r="1" spans="1:15" s="4" customFormat="1" ht="14.25">
      <c r="A1" s="3" t="s">
        <v>0</v>
      </c>
      <c r="B1" s="3" t="s">
        <v>7</v>
      </c>
      <c r="C1" s="3" t="s">
        <v>8</v>
      </c>
      <c r="D1" s="3" t="s">
        <v>28</v>
      </c>
      <c r="E1" s="3" t="s">
        <v>29</v>
      </c>
      <c r="F1" s="3" t="s">
        <v>9</v>
      </c>
      <c r="G1" s="3" t="s">
        <v>10</v>
      </c>
      <c r="H1" s="3" t="s">
        <v>30</v>
      </c>
      <c r="I1" s="3" t="s">
        <v>13</v>
      </c>
      <c r="J1" s="3" t="s">
        <v>17</v>
      </c>
      <c r="K1" s="3" t="s">
        <v>16</v>
      </c>
      <c r="L1" s="4" t="s">
        <v>20</v>
      </c>
      <c r="M1" s="3" t="s">
        <v>21</v>
      </c>
      <c r="N1" s="3" t="s">
        <v>22</v>
      </c>
      <c r="O1" s="3" t="s">
        <v>23</v>
      </c>
    </row>
    <row r="2" spans="1:15">
      <c r="A2" s="1" t="s">
        <v>11</v>
      </c>
      <c r="B2" s="1" t="s">
        <v>42</v>
      </c>
      <c r="C2" s="1">
        <v>3</v>
      </c>
      <c r="D2" s="1">
        <v>27</v>
      </c>
      <c r="E2" s="1">
        <f>C2*D2</f>
        <v>81</v>
      </c>
      <c r="F2" s="1">
        <v>71</v>
      </c>
      <c r="G2" s="1">
        <v>24</v>
      </c>
      <c r="H2" s="2" t="s">
        <v>14</v>
      </c>
      <c r="I2" s="2" t="s">
        <v>15</v>
      </c>
      <c r="J2" s="2" t="s">
        <v>18</v>
      </c>
      <c r="K2" s="2">
        <v>7.5</v>
      </c>
      <c r="L2" s="2">
        <v>175.6</v>
      </c>
      <c r="M2" s="2">
        <v>4720</v>
      </c>
      <c r="N2" s="2">
        <v>9345</v>
      </c>
      <c r="O2" s="2">
        <v>18452</v>
      </c>
    </row>
    <row r="3" spans="1:15">
      <c r="A3" s="1" t="s">
        <v>11</v>
      </c>
      <c r="B3" s="1" t="s">
        <v>43</v>
      </c>
      <c r="C3" s="1">
        <v>4</v>
      </c>
      <c r="D3" s="1">
        <v>83</v>
      </c>
      <c r="E3" s="1">
        <f t="shared" ref="E3:E7" si="0">C3*D3</f>
        <v>332</v>
      </c>
      <c r="F3" s="1">
        <v>67</v>
      </c>
      <c r="G3" s="1">
        <v>31</v>
      </c>
      <c r="H3" s="2" t="s">
        <v>19</v>
      </c>
      <c r="I3" s="2" t="s">
        <v>15</v>
      </c>
      <c r="J3" s="2" t="s">
        <v>18</v>
      </c>
      <c r="K3" s="2">
        <v>7.4</v>
      </c>
      <c r="L3" s="2">
        <v>370.8</v>
      </c>
      <c r="M3" s="2">
        <v>6232</v>
      </c>
      <c r="N3" s="2">
        <v>11042</v>
      </c>
      <c r="O3" s="2">
        <v>17703</v>
      </c>
    </row>
    <row r="4" spans="1:15">
      <c r="A4" s="1" t="s">
        <v>11</v>
      </c>
      <c r="B4" s="1" t="s">
        <v>44</v>
      </c>
      <c r="C4" s="1">
        <v>3.5</v>
      </c>
      <c r="D4" s="1">
        <v>65</v>
      </c>
      <c r="E4" s="1">
        <f t="shared" si="0"/>
        <v>227.5</v>
      </c>
      <c r="F4" s="1">
        <v>87</v>
      </c>
      <c r="G4" s="1">
        <v>36</v>
      </c>
      <c r="H4" s="2" t="s">
        <v>14</v>
      </c>
      <c r="I4" s="2" t="s">
        <v>15</v>
      </c>
      <c r="J4" s="2" t="s">
        <v>18</v>
      </c>
      <c r="K4" s="2">
        <v>7.1</v>
      </c>
      <c r="L4" s="2">
        <v>159.30000000000001</v>
      </c>
      <c r="M4" s="2">
        <v>2970</v>
      </c>
      <c r="N4" s="2">
        <v>10743</v>
      </c>
      <c r="O4" s="2">
        <v>19541</v>
      </c>
    </row>
    <row r="5" spans="1:15">
      <c r="A5" s="1" t="s">
        <v>3</v>
      </c>
      <c r="B5" s="1" t="s">
        <v>45</v>
      </c>
      <c r="C5" s="1">
        <v>4</v>
      </c>
      <c r="D5" s="1">
        <v>58</v>
      </c>
      <c r="E5" s="1">
        <f t="shared" si="0"/>
        <v>232</v>
      </c>
      <c r="F5" s="1">
        <v>21</v>
      </c>
      <c r="G5" s="1">
        <v>35</v>
      </c>
      <c r="H5" s="2" t="s">
        <v>14</v>
      </c>
      <c r="I5" s="2" t="s">
        <v>15</v>
      </c>
      <c r="J5" s="2" t="s">
        <v>18</v>
      </c>
      <c r="K5" s="2">
        <v>7.4</v>
      </c>
      <c r="L5" s="2">
        <v>406.3</v>
      </c>
      <c r="M5" s="2">
        <v>2862</v>
      </c>
      <c r="N5" s="2">
        <v>8542</v>
      </c>
      <c r="O5" s="2">
        <v>18003</v>
      </c>
    </row>
    <row r="6" spans="1:15">
      <c r="A6" s="1" t="s">
        <v>3</v>
      </c>
      <c r="B6" s="1" t="s">
        <v>46</v>
      </c>
      <c r="C6" s="1">
        <v>3</v>
      </c>
      <c r="D6" s="1">
        <v>41</v>
      </c>
      <c r="E6" s="1">
        <f t="shared" si="0"/>
        <v>123</v>
      </c>
      <c r="F6" s="1">
        <v>16</v>
      </c>
      <c r="G6" s="1">
        <v>33</v>
      </c>
      <c r="H6" s="2" t="s">
        <v>14</v>
      </c>
      <c r="I6" s="2" t="s">
        <v>15</v>
      </c>
      <c r="J6" s="2" t="s">
        <v>18</v>
      </c>
      <c r="K6" s="2">
        <v>7.5</v>
      </c>
      <c r="L6" s="2">
        <v>288.5</v>
      </c>
      <c r="M6" s="2">
        <v>1750</v>
      </c>
      <c r="N6" s="2">
        <v>10552</v>
      </c>
      <c r="O6" s="2">
        <v>16649</v>
      </c>
    </row>
    <row r="7" spans="1:15">
      <c r="A7" s="1" t="s">
        <v>3</v>
      </c>
      <c r="B7" s="1" t="s">
        <v>47</v>
      </c>
      <c r="C7" s="1">
        <v>3</v>
      </c>
      <c r="D7" s="1">
        <v>90</v>
      </c>
      <c r="E7" s="1">
        <f t="shared" si="0"/>
        <v>270</v>
      </c>
      <c r="F7" s="1">
        <v>19</v>
      </c>
      <c r="G7" s="1">
        <v>27</v>
      </c>
      <c r="H7" s="2" t="s">
        <v>14</v>
      </c>
      <c r="I7" s="2" t="s">
        <v>15</v>
      </c>
      <c r="J7" s="2" t="s">
        <v>18</v>
      </c>
      <c r="K7" s="2">
        <v>7.6</v>
      </c>
      <c r="L7" s="2">
        <v>200.2</v>
      </c>
      <c r="M7" s="2">
        <v>3004</v>
      </c>
      <c r="N7" s="2">
        <v>9032</v>
      </c>
      <c r="O7" s="2">
        <v>17202</v>
      </c>
    </row>
    <row r="8" spans="1:15" s="6" customFormat="1">
      <c r="L8" s="6" t="s">
        <v>24</v>
      </c>
      <c r="M8" s="6" t="s">
        <v>25</v>
      </c>
      <c r="N8" s="6" t="s">
        <v>26</v>
      </c>
      <c r="O8" s="6" t="s">
        <v>27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E14" sqref="E14"/>
    </sheetView>
  </sheetViews>
  <sheetFormatPr defaultRowHeight="13.5"/>
  <cols>
    <col min="1" max="1" width="16.5" bestFit="1" customWidth="1"/>
    <col min="2" max="2" width="7.375" bestFit="1" customWidth="1"/>
    <col min="3" max="3" width="11.625" bestFit="1" customWidth="1"/>
    <col min="4" max="4" width="27.625" bestFit="1" customWidth="1"/>
    <col min="5" max="5" width="22.625" bestFit="1" customWidth="1"/>
    <col min="6" max="6" width="19.375" bestFit="1" customWidth="1"/>
    <col min="7" max="7" width="4.875" bestFit="1" customWidth="1"/>
    <col min="8" max="8" width="11.375" bestFit="1" customWidth="1"/>
    <col min="9" max="9" width="30" bestFit="1" customWidth="1"/>
    <col min="10" max="10" width="8.875" bestFit="1" customWidth="1"/>
    <col min="11" max="11" width="4.125" bestFit="1" customWidth="1"/>
    <col min="12" max="12" width="35.25" bestFit="1" customWidth="1"/>
    <col min="13" max="13" width="29.25" bestFit="1" customWidth="1"/>
    <col min="14" max="14" width="32.875" bestFit="1" customWidth="1"/>
    <col min="15" max="15" width="34.125" bestFit="1" customWidth="1"/>
  </cols>
  <sheetData>
    <row r="1" spans="1:15" s="9" customFormat="1" ht="14.25">
      <c r="A1" s="3" t="s">
        <v>0</v>
      </c>
      <c r="B1" s="3" t="s">
        <v>7</v>
      </c>
      <c r="C1" s="3" t="s">
        <v>31</v>
      </c>
      <c r="D1" s="3" t="s">
        <v>32</v>
      </c>
      <c r="E1" s="3" t="s">
        <v>33</v>
      </c>
      <c r="F1" s="3" t="s">
        <v>9</v>
      </c>
      <c r="G1" s="3" t="s">
        <v>34</v>
      </c>
      <c r="H1" s="3" t="s">
        <v>30</v>
      </c>
      <c r="I1" s="3" t="s">
        <v>35</v>
      </c>
      <c r="J1" s="3" t="s">
        <v>36</v>
      </c>
      <c r="K1" s="3" t="s">
        <v>37</v>
      </c>
      <c r="L1" s="8" t="s">
        <v>38</v>
      </c>
      <c r="M1" s="3" t="s">
        <v>39</v>
      </c>
      <c r="N1" s="3" t="s">
        <v>22</v>
      </c>
      <c r="O1" s="3" t="s">
        <v>23</v>
      </c>
    </row>
    <row r="2" spans="1:15" s="9" customFormat="1" ht="15">
      <c r="A2" s="1" t="s">
        <v>11</v>
      </c>
      <c r="B2" s="1" t="s">
        <v>48</v>
      </c>
      <c r="C2" s="1">
        <v>2.5</v>
      </c>
      <c r="D2" s="1">
        <v>32</v>
      </c>
      <c r="E2" s="1">
        <f>C2*D2</f>
        <v>80</v>
      </c>
      <c r="F2" s="1">
        <v>83</v>
      </c>
      <c r="G2" s="1">
        <v>34</v>
      </c>
      <c r="H2" s="10" t="s">
        <v>40</v>
      </c>
      <c r="I2" s="10" t="s">
        <v>15</v>
      </c>
      <c r="J2" s="10" t="s">
        <v>41</v>
      </c>
      <c r="K2" s="10">
        <v>7.4</v>
      </c>
      <c r="L2" s="10">
        <v>205.5</v>
      </c>
      <c r="M2" s="10">
        <v>6246</v>
      </c>
      <c r="N2" s="10">
        <v>17053</v>
      </c>
      <c r="O2" s="10">
        <v>19875</v>
      </c>
    </row>
    <row r="3" spans="1:15" s="9" customFormat="1" ht="15">
      <c r="A3" s="1" t="s">
        <v>11</v>
      </c>
      <c r="B3" s="1" t="s">
        <v>49</v>
      </c>
      <c r="C3" s="1">
        <v>2.5</v>
      </c>
      <c r="D3" s="1">
        <v>71</v>
      </c>
      <c r="E3" s="1">
        <f t="shared" ref="E3:E7" si="0">C3*D3</f>
        <v>177.5</v>
      </c>
      <c r="F3" s="1">
        <v>86</v>
      </c>
      <c r="G3" s="1">
        <v>28</v>
      </c>
      <c r="H3" s="10" t="s">
        <v>40</v>
      </c>
      <c r="I3" s="10" t="s">
        <v>15</v>
      </c>
      <c r="J3" s="10" t="s">
        <v>41</v>
      </c>
      <c r="K3" s="10">
        <v>7.2</v>
      </c>
      <c r="L3" s="10">
        <v>194.6</v>
      </c>
      <c r="M3" s="10">
        <v>3637</v>
      </c>
      <c r="N3" s="10">
        <v>10664</v>
      </c>
      <c r="O3" s="10">
        <v>19074</v>
      </c>
    </row>
    <row r="4" spans="1:15" s="9" customFormat="1" ht="15">
      <c r="A4" s="1" t="s">
        <v>11</v>
      </c>
      <c r="B4" s="1" t="s">
        <v>50</v>
      </c>
      <c r="C4" s="1">
        <v>3</v>
      </c>
      <c r="D4" s="1">
        <v>64</v>
      </c>
      <c r="E4" s="1">
        <f t="shared" si="0"/>
        <v>192</v>
      </c>
      <c r="F4" s="1">
        <v>71</v>
      </c>
      <c r="G4" s="1">
        <v>31</v>
      </c>
      <c r="H4" s="10" t="s">
        <v>40</v>
      </c>
      <c r="I4" s="10" t="s">
        <v>15</v>
      </c>
      <c r="J4" s="10" t="s">
        <v>41</v>
      </c>
      <c r="K4" s="10">
        <v>7.4</v>
      </c>
      <c r="L4" s="10">
        <v>306.2</v>
      </c>
      <c r="M4" s="10">
        <v>1865</v>
      </c>
      <c r="N4" s="10">
        <v>9032</v>
      </c>
      <c r="O4" s="10">
        <v>18563</v>
      </c>
    </row>
    <row r="5" spans="1:15" s="9" customFormat="1" ht="15">
      <c r="A5" s="1" t="s">
        <v>3</v>
      </c>
      <c r="B5" s="1" t="s">
        <v>53</v>
      </c>
      <c r="C5" s="1">
        <v>3.5</v>
      </c>
      <c r="D5" s="1">
        <v>27</v>
      </c>
      <c r="E5" s="1">
        <f t="shared" si="0"/>
        <v>94.5</v>
      </c>
      <c r="F5" s="1">
        <v>15</v>
      </c>
      <c r="G5" s="1">
        <v>26</v>
      </c>
      <c r="H5" s="10" t="s">
        <v>40</v>
      </c>
      <c r="I5" s="10" t="s">
        <v>15</v>
      </c>
      <c r="J5" s="10" t="s">
        <v>41</v>
      </c>
      <c r="K5" s="10">
        <v>7.4</v>
      </c>
      <c r="L5" s="10">
        <v>273.60000000000002</v>
      </c>
      <c r="M5" s="10">
        <v>3086</v>
      </c>
      <c r="N5" s="10">
        <v>12417</v>
      </c>
      <c r="O5" s="10">
        <v>17953</v>
      </c>
    </row>
    <row r="6" spans="1:15" s="9" customFormat="1" ht="15">
      <c r="A6" s="1" t="s">
        <v>3</v>
      </c>
      <c r="B6" s="1" t="s">
        <v>51</v>
      </c>
      <c r="C6" s="1">
        <v>3</v>
      </c>
      <c r="D6" s="1">
        <v>39</v>
      </c>
      <c r="E6" s="1">
        <f t="shared" si="0"/>
        <v>117</v>
      </c>
      <c r="F6" s="1">
        <v>20</v>
      </c>
      <c r="G6" s="1">
        <v>26</v>
      </c>
      <c r="H6" s="10" t="s">
        <v>40</v>
      </c>
      <c r="I6" s="10" t="s">
        <v>15</v>
      </c>
      <c r="J6" s="10" t="s">
        <v>41</v>
      </c>
      <c r="K6" s="10">
        <v>7.5</v>
      </c>
      <c r="L6" s="10">
        <v>397.4</v>
      </c>
      <c r="M6" s="10">
        <v>2066</v>
      </c>
      <c r="N6" s="10">
        <v>9029</v>
      </c>
      <c r="O6" s="10">
        <v>16424</v>
      </c>
    </row>
    <row r="7" spans="1:15" s="9" customFormat="1" ht="15">
      <c r="A7" s="1" t="s">
        <v>3</v>
      </c>
      <c r="B7" s="1" t="s">
        <v>52</v>
      </c>
      <c r="C7" s="1">
        <v>2.5</v>
      </c>
      <c r="D7" s="1">
        <v>56</v>
      </c>
      <c r="E7" s="1">
        <f t="shared" si="0"/>
        <v>140</v>
      </c>
      <c r="F7" s="1">
        <v>11</v>
      </c>
      <c r="G7" s="1">
        <v>32</v>
      </c>
      <c r="H7" s="10" t="s">
        <v>40</v>
      </c>
      <c r="I7" s="10" t="s">
        <v>15</v>
      </c>
      <c r="J7" s="10" t="s">
        <v>41</v>
      </c>
      <c r="K7" s="10">
        <v>7.2</v>
      </c>
      <c r="L7" s="10">
        <v>208.4</v>
      </c>
      <c r="M7" s="10">
        <v>1753</v>
      </c>
      <c r="N7" s="10">
        <v>11535</v>
      </c>
      <c r="O7" s="10">
        <v>18008</v>
      </c>
    </row>
    <row r="8" spans="1:15" s="9" customFormat="1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 t="s">
        <v>24</v>
      </c>
      <c r="M8" s="11" t="s">
        <v>25</v>
      </c>
      <c r="N8" s="11" t="s">
        <v>26</v>
      </c>
      <c r="O8" s="11" t="s">
        <v>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samples for proteomics</vt:lpstr>
      <vt:lpstr>samples for western (R1)</vt:lpstr>
      <vt:lpstr>samples for western (R2)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2019-01-28T12:21:57Z</dcterms:modified>
</cp:coreProperties>
</file>